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9552" windowHeight="13176"/>
  </bookViews>
  <sheets>
    <sheet name="3-2024" sheetId="3" r:id="rId1"/>
  </sheets>
  <definedNames>
    <definedName name="_xlnm._FilterDatabase" localSheetId="0" hidden="1">'3-2024'!$A$8:$AN$60</definedName>
    <definedName name="_xlnm.Print_Titles" localSheetId="0">'3-2024'!$8:$8</definedName>
  </definedNames>
  <calcPr calcId="145621"/>
</workbook>
</file>

<file path=xl/calcChain.xml><?xml version="1.0" encoding="utf-8"?>
<calcChain xmlns="http://schemas.openxmlformats.org/spreadsheetml/2006/main">
  <c r="G60" i="3" l="1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</calcChain>
</file>

<file path=xl/sharedStrings.xml><?xml version="1.0" encoding="utf-8"?>
<sst xmlns="http://schemas.openxmlformats.org/spreadsheetml/2006/main" count="181" uniqueCount="67">
  <si>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</si>
  <si>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</si>
  <si>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</si>
  <si>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</si>
  <si>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</si>
  <si>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</si>
  <si>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</si>
  <si>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</si>
  <si>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</si>
  <si>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</si>
  <si>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</si>
  <si>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</si>
  <si>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</si>
  <si>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</si>
  <si>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</si>
  <si>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</si>
  <si>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</si>
  <si>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</si>
  <si>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</si>
  <si>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</si>
  <si>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</si>
  <si>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</si>
  <si>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</si>
  <si>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</si>
  <si>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</si>
  <si>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</si>
  <si>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</si>
  <si>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</si>
  <si>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</si>
  <si>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</si>
  <si>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</si>
  <si>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</si>
  <si>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</si>
  <si>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</si>
  <si>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</si>
  <si>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</si>
  <si>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</si>
  <si>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</si>
  <si>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</si>
  <si>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</si>
  <si>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</si>
  <si>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</si>
  <si>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</si>
  <si>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</si>
  <si>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</si>
  <si>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</si>
  <si>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</si>
  <si>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</si>
  <si>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</si>
  <si>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</si>
  <si>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</si>
  <si>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</si>
  <si>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План на год</t>
  </si>
  <si>
    <t>Наименование</t>
  </si>
  <si>
    <t>утвержденному  решением Думы города Покачи</t>
  </si>
  <si>
    <t>(в рублях)</t>
  </si>
  <si>
    <t>Ведомство</t>
  </si>
  <si>
    <t>Раздел</t>
  </si>
  <si>
    <t>Подраздел</t>
  </si>
  <si>
    <t>Исполнено</t>
  </si>
  <si>
    <t xml:space="preserve">Исполнено в % </t>
  </si>
  <si>
    <t>040</t>
  </si>
  <si>
    <t>Всего по расходам:</t>
  </si>
  <si>
    <t>к отчету об исполнении бюджета города Покачи за 2024 год</t>
  </si>
  <si>
    <t>Расходы  бюджета города Покачи за 2024 год по разделам и подразделам классификации расходов бюджета</t>
  </si>
  <si>
    <t>Приложение 3</t>
  </si>
  <si>
    <t>от 26.06.2025 №40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</si>
</sst>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"/>
    <numFmt numFmtId="167" formatCode="00;;"/>
    <numFmt numFmtId="168" formatCode="0000"/>
    <numFmt numFmtId="169" formatCode="[$-10419]#,##0.00"/>
    <numFmt numFmtId="170" formatCode="#,##0.00_ ;[Red]\-#,##0.00\ 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69" fontId="0" fillId="0" borderId="0"/>
    <xf numFmtId="169" fontId="3" fillId="0" borderId="0"/>
    <xf numFmtId="169" fontId="5" fillId="0" borderId="0"/>
    <xf numFmtId="169" fontId="1" fillId="0" borderId="0"/>
    <xf numFmtId="169" fontId="10" fillId="0" borderId="0"/>
  </cellStyleXfs>
  <cellXfs count="31">
    <xf numFmtId="169" fontId="0" fillId="0" borderId="0" xfId="0"/>
    <xf numFmtId="169" fontId="0" fillId="0" borderId="0" xfId="0" applyProtection="1">
      <protection hidden="1"/>
    </xf>
    <xf numFmtId="169" fontId="2" fillId="0" borderId="0" xfId="0" applyFont="1" applyFill="1" applyAlignment="1" applyProtection="1">
      <protection hidden="1"/>
    </xf>
    <xf numFmtId="169" fontId="2" fillId="0" borderId="0" xfId="0" applyNumberFormat="1" applyFont="1" applyFill="1" applyAlignment="1" applyProtection="1">
      <protection hidden="1"/>
    </xf>
    <xf numFmtId="169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3" fontId="6" fillId="0" borderId="0" xfId="2" applyNumberFormat="1" applyFont="1" applyFill="1" applyAlignment="1">
      <alignment horizontal="right" vertical="center"/>
    </xf>
    <xf numFmtId="169" fontId="7" fillId="0" borderId="0" xfId="1" applyNumberFormat="1" applyFont="1"/>
    <xf numFmtId="4" fontId="6" fillId="0" borderId="0" xfId="2" applyNumberFormat="1" applyFont="1" applyFill="1" applyAlignment="1">
      <alignment horizontal="right"/>
    </xf>
    <xf numFmtId="169" fontId="8" fillId="0" borderId="0" xfId="3" applyNumberFormat="1" applyFont="1" applyAlignment="1">
      <alignment horizontal="right" vertical="center"/>
    </xf>
    <xf numFmtId="169" fontId="7" fillId="0" borderId="0" xfId="3" applyFont="1" applyFill="1" applyAlignment="1">
      <alignment horizontal="right" vertical="center"/>
    </xf>
    <xf numFmtId="169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69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69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169" fontId="6" fillId="0" borderId="0" xfId="1" applyNumberFormat="1" applyFont="1"/>
    <xf numFmtId="168" fontId="6" fillId="0" borderId="1" xfId="0" applyNumberFormat="1" applyFont="1" applyFill="1" applyBorder="1" applyAlignment="1" applyProtection="1">
      <alignment wrapText="1"/>
      <protection hidden="1"/>
    </xf>
    <xf numFmtId="49" fontId="6" fillId="0" borderId="1" xfId="4" applyNumberFormat="1" applyFont="1" applyFill="1" applyBorder="1" applyAlignment="1" applyProtection="1">
      <protection hidden="1"/>
    </xf>
    <xf numFmtId="167" fontId="6" fillId="0" borderId="1" xfId="0" applyNumberFormat="1" applyFont="1" applyFill="1" applyBorder="1" applyAlignment="1" applyProtection="1">
      <protection hidden="1"/>
    </xf>
    <xf numFmtId="166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protection hidden="1"/>
    </xf>
    <xf numFmtId="169" fontId="6" fillId="0" borderId="1" xfId="4" applyNumberFormat="1" applyFont="1" applyFill="1" applyBorder="1" applyAlignment="1" applyProtection="1">
      <alignment horizontal="right"/>
      <protection hidden="1"/>
    </xf>
    <xf numFmtId="169" fontId="6" fillId="0" borderId="1" xfId="4" applyNumberFormat="1" applyFont="1" applyFill="1" applyBorder="1" applyAlignment="1" applyProtection="1">
      <alignment horizontal="center"/>
      <protection hidden="1"/>
    </xf>
    <xf numFmtId="169" fontId="6" fillId="0" borderId="1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protection hidden="1"/>
    </xf>
    <xf numFmtId="169" fontId="2" fillId="0" borderId="0" xfId="0" applyNumberFormat="1" applyFont="1" applyFill="1" applyBorder="1" applyAlignment="1" applyProtection="1">
      <protection hidden="1"/>
    </xf>
    <xf numFmtId="169" fontId="0" fillId="0" borderId="0" xfId="0" applyFill="1" applyProtection="1">
      <protection hidden="1"/>
    </xf>
    <xf numFmtId="169" fontId="0" fillId="0" borderId="0" xfId="0" applyFill="1"/>
    <xf numFmtId="170" fontId="2" fillId="0" borderId="0" xfId="0" applyNumberFormat="1" applyFont="1" applyFill="1" applyAlignment="1" applyProtection="1">
      <protection hidden="1"/>
    </xf>
    <xf numFmtId="169" fontId="9" fillId="0" borderId="0" xfId="3" applyNumberFormat="1" applyFont="1" applyAlignment="1">
      <alignment horizontal="center" wrapText="1"/>
    </xf>
    <xf numFmtId="169" fontId="7" fillId="0" borderId="0" xfId="1" applyNumberFormat="1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9"/>
  <sheetViews>
    <sheetView tabSelected="1" view="pageLayout" zoomScaleNormal="100" workbookViewId="0">
      <selection activeCell="A8" sqref="A8"/>
    </sheetView>
  </sheetViews>
  <sheetFormatPr defaultColWidth="9.33203125" defaultRowHeight="13.2" x14ac:dyDescent="0.25"/>
  <cols>
    <col min="1" max="1" width="90.88671875" customWidth="1"/>
    <col min="2" max="2" width="4" bestFit="1" customWidth="1"/>
    <col min="3" max="4" width="3.6640625" bestFit="1" customWidth="1"/>
    <col min="5" max="5" width="20.5546875" bestFit="1" customWidth="1"/>
    <col min="6" max="6" width="15.33203125" bestFit="1" customWidth="1"/>
    <col min="7" max="7" width="11.33203125" customWidth="1"/>
    <col min="8" max="42" width="15" customWidth="1"/>
    <col min="43" max="243" width="9.109375" customWidth="1"/>
  </cols>
  <sheetData>
    <row r="1" spans="1:40" s="7" customFormat="1" ht="18.75" customHeight="1" x14ac:dyDescent="0.35">
      <c r="A1" s="4"/>
      <c r="B1" s="5"/>
      <c r="C1" s="4"/>
      <c r="D1" s="4"/>
      <c r="E1" s="4"/>
      <c r="F1" s="4"/>
      <c r="G1" s="6" t="s">
        <v>65</v>
      </c>
    </row>
    <row r="2" spans="1:40" s="7" customFormat="1" ht="18.75" customHeight="1" x14ac:dyDescent="0.35">
      <c r="A2" s="4"/>
      <c r="B2" s="5"/>
      <c r="C2" s="4"/>
      <c r="D2" s="4"/>
      <c r="E2" s="4"/>
      <c r="F2" s="4"/>
      <c r="G2" s="8" t="s">
        <v>63</v>
      </c>
    </row>
    <row r="3" spans="1:40" s="7" customFormat="1" ht="18.75" customHeight="1" x14ac:dyDescent="0.35">
      <c r="A3" s="4"/>
      <c r="B3" s="5"/>
      <c r="C3" s="4"/>
      <c r="D3" s="4"/>
      <c r="E3" s="4"/>
      <c r="F3" s="4"/>
      <c r="G3" s="8" t="s">
        <v>54</v>
      </c>
    </row>
    <row r="4" spans="1:40" s="7" customFormat="1" ht="18.75" customHeight="1" x14ac:dyDescent="0.35">
      <c r="A4" s="4"/>
      <c r="B4" s="5"/>
      <c r="C4" s="4"/>
      <c r="D4" s="4"/>
      <c r="E4" s="4"/>
      <c r="F4" s="4"/>
      <c r="G4" s="6" t="s">
        <v>66</v>
      </c>
    </row>
    <row r="5" spans="1:40" s="7" customFormat="1" ht="18.75" customHeight="1" x14ac:dyDescent="0.35">
      <c r="A5" s="4"/>
      <c r="B5" s="5"/>
      <c r="C5" s="4"/>
      <c r="D5" s="4"/>
      <c r="E5" s="4"/>
      <c r="F5" s="4"/>
      <c r="G5" s="9"/>
    </row>
    <row r="6" spans="1:40" s="7" customFormat="1" ht="22.5" customHeight="1" x14ac:dyDescent="0.35">
      <c r="A6" s="29" t="s">
        <v>64</v>
      </c>
      <c r="B6" s="30"/>
      <c r="C6" s="30"/>
      <c r="D6" s="30"/>
      <c r="E6" s="30"/>
      <c r="F6" s="30"/>
      <c r="G6" s="30"/>
    </row>
    <row r="7" spans="1:40" s="7" customFormat="1" ht="18.75" customHeight="1" x14ac:dyDescent="0.35">
      <c r="A7" s="4"/>
      <c r="B7" s="5"/>
      <c r="C7" s="4"/>
      <c r="D7" s="4"/>
      <c r="E7" s="4"/>
      <c r="F7" s="4"/>
      <c r="G7" s="10" t="s">
        <v>55</v>
      </c>
    </row>
    <row r="8" spans="1:40" s="15" customFormat="1" ht="75.75" customHeight="1" x14ac:dyDescent="0.25">
      <c r="A8" s="11" t="s">
        <v>53</v>
      </c>
      <c r="B8" s="12" t="s">
        <v>56</v>
      </c>
      <c r="C8" s="13" t="s">
        <v>57</v>
      </c>
      <c r="D8" s="13" t="s">
        <v>58</v>
      </c>
      <c r="E8" s="14" t="s">
        <v>52</v>
      </c>
      <c r="F8" s="14" t="s">
        <v>59</v>
      </c>
      <c r="G8" s="14" t="s">
        <v>60</v>
      </c>
    </row>
    <row r="9" spans="1:40" s="27" customFormat="1" ht="18" x14ac:dyDescent="0.35">
      <c r="A9" s="16" t="s">
        <v>51</v>
      </c>
      <c r="B9" s="17" t="s">
        <v>61</v>
      </c>
      <c r="C9" s="18">
        <v>1</v>
      </c>
      <c r="D9" s="19" t="s">
        <v>0</v>
      </c>
      <c r="E9" s="20">
        <v>376483778.57999998</v>
      </c>
      <c r="F9" s="20">
        <v>367967107.75999999</v>
      </c>
      <c r="G9" s="21">
        <f>ROUND(F9/E9*100,2)</f>
        <v>97.74</v>
      </c>
      <c r="H9" s="25" t="s">
        <v>0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</row>
    <row r="10" spans="1:40" s="27" customFormat="1" ht="28.8" x14ac:dyDescent="0.35">
      <c r="A10" s="16" t="s">
        <v>50</v>
      </c>
      <c r="B10" s="17" t="s">
        <v>61</v>
      </c>
      <c r="C10" s="18">
        <v>1</v>
      </c>
      <c r="D10" s="19">
        <v>2</v>
      </c>
      <c r="E10" s="20">
        <v>6757265.7800000003</v>
      </c>
      <c r="F10" s="20">
        <v>6373031.54</v>
      </c>
      <c r="G10" s="21">
        <f t="shared" ref="G10:G16" si="0">ROUND(F10/E10*100,2)</f>
        <v>94.31</v>
      </c>
      <c r="H10" s="25" t="s">
        <v>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</row>
    <row r="11" spans="1:40" s="27" customFormat="1" ht="28.8" x14ac:dyDescent="0.35">
      <c r="A11" s="16" t="s">
        <v>49</v>
      </c>
      <c r="B11" s="17" t="s">
        <v>61</v>
      </c>
      <c r="C11" s="18">
        <v>1</v>
      </c>
      <c r="D11" s="19">
        <v>3</v>
      </c>
      <c r="E11" s="20">
        <v>13320882.33</v>
      </c>
      <c r="F11" s="20">
        <v>12970130.32</v>
      </c>
      <c r="G11" s="21">
        <f t="shared" si="0"/>
        <v>97.37</v>
      </c>
      <c r="H11" s="25" t="s">
        <v>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</row>
    <row r="12" spans="1:40" s="27" customFormat="1" ht="28.8" x14ac:dyDescent="0.35">
      <c r="A12" s="16" t="s">
        <v>48</v>
      </c>
      <c r="B12" s="17" t="s">
        <v>61</v>
      </c>
      <c r="C12" s="18">
        <v>1</v>
      </c>
      <c r="D12" s="19">
        <v>4</v>
      </c>
      <c r="E12" s="20">
        <v>62317998.990000002</v>
      </c>
      <c r="F12" s="20">
        <v>60402127.710000001</v>
      </c>
      <c r="G12" s="21">
        <f t="shared" si="0"/>
        <v>96.93</v>
      </c>
      <c r="H12" s="25" t="s">
        <v>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</row>
    <row r="13" spans="1:40" s="27" customFormat="1" ht="18" x14ac:dyDescent="0.35">
      <c r="A13" s="16" t="s">
        <v>47</v>
      </c>
      <c r="B13" s="17" t="s">
        <v>61</v>
      </c>
      <c r="C13" s="18">
        <v>1</v>
      </c>
      <c r="D13" s="19">
        <v>5</v>
      </c>
      <c r="E13" s="20">
        <v>1200</v>
      </c>
      <c r="F13" s="20">
        <v>1199.28</v>
      </c>
      <c r="G13" s="21">
        <f t="shared" si="0"/>
        <v>99.94</v>
      </c>
      <c r="H13" s="25" t="s">
        <v>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</row>
    <row r="14" spans="1:40" s="27" customFormat="1" ht="28.8" x14ac:dyDescent="0.35">
      <c r="A14" s="16" t="s">
        <v>46</v>
      </c>
      <c r="B14" s="17" t="s">
        <v>61</v>
      </c>
      <c r="C14" s="18">
        <v>1</v>
      </c>
      <c r="D14" s="19">
        <v>6</v>
      </c>
      <c r="E14" s="20">
        <v>42798105.25</v>
      </c>
      <c r="F14" s="20">
        <v>42367760.920000002</v>
      </c>
      <c r="G14" s="21">
        <f t="shared" si="0"/>
        <v>98.99</v>
      </c>
      <c r="H14" s="25" t="s">
        <v>0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</row>
    <row r="15" spans="1:40" s="27" customFormat="1" ht="18" x14ac:dyDescent="0.35">
      <c r="A15" s="16" t="s">
        <v>45</v>
      </c>
      <c r="B15" s="17" t="s">
        <v>61</v>
      </c>
      <c r="C15" s="18">
        <v>1</v>
      </c>
      <c r="D15" s="19">
        <v>7</v>
      </c>
      <c r="E15" s="20">
        <v>727753.5</v>
      </c>
      <c r="F15" s="20">
        <v>727753.5</v>
      </c>
      <c r="G15" s="21">
        <f t="shared" si="0"/>
        <v>100</v>
      </c>
      <c r="H15" s="25" t="s">
        <v>0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</row>
    <row r="16" spans="1:40" s="27" customFormat="1" ht="18" x14ac:dyDescent="0.35">
      <c r="A16" s="16" t="s">
        <v>44</v>
      </c>
      <c r="B16" s="17" t="s">
        <v>61</v>
      </c>
      <c r="C16" s="18">
        <v>1</v>
      </c>
      <c r="D16" s="19">
        <v>11</v>
      </c>
      <c r="E16" s="20">
        <v>2495240.91</v>
      </c>
      <c r="F16" s="20">
        <v>0</v>
      </c>
      <c r="G16" s="21">
        <f t="shared" si="0"/>
        <v>0</v>
      </c>
      <c r="H16" s="25" t="s">
        <v>0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</row>
    <row r="17" spans="1:40" s="27" customFormat="1" ht="18" x14ac:dyDescent="0.35">
      <c r="A17" s="16" t="s">
        <v>43</v>
      </c>
      <c r="B17" s="17" t="s">
        <v>61</v>
      </c>
      <c r="C17" s="18">
        <v>1</v>
      </c>
      <c r="D17" s="19">
        <v>13</v>
      </c>
      <c r="E17" s="20">
        <v>248065331.81999999</v>
      </c>
      <c r="F17" s="20">
        <v>245125104.49000001</v>
      </c>
      <c r="G17" s="21">
        <f t="shared" ref="G17" si="1">ROUND(F17/E17*100,2)</f>
        <v>98.81</v>
      </c>
      <c r="H17" s="25" t="s">
        <v>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</row>
    <row r="18" spans="1:40" s="27" customFormat="1" ht="18" x14ac:dyDescent="0.35">
      <c r="A18" s="16" t="s">
        <v>42</v>
      </c>
      <c r="B18" s="17" t="s">
        <v>61</v>
      </c>
      <c r="C18" s="18">
        <v>2</v>
      </c>
      <c r="D18" s="19" t="s">
        <v>0</v>
      </c>
      <c r="E18" s="20">
        <v>4084547.96</v>
      </c>
      <c r="F18" s="20">
        <v>3785676.37</v>
      </c>
      <c r="G18" s="21">
        <f t="shared" ref="G18:G21" si="2">ROUND(F18/E18*100,2)</f>
        <v>92.68</v>
      </c>
      <c r="H18" s="25" t="s">
        <v>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</row>
    <row r="19" spans="1:40" s="27" customFormat="1" ht="18" x14ac:dyDescent="0.35">
      <c r="A19" s="16" t="s">
        <v>41</v>
      </c>
      <c r="B19" s="17" t="s">
        <v>61</v>
      </c>
      <c r="C19" s="18">
        <v>2</v>
      </c>
      <c r="D19" s="19">
        <v>3</v>
      </c>
      <c r="E19" s="20">
        <v>4084547.96</v>
      </c>
      <c r="F19" s="20">
        <v>3785676.37</v>
      </c>
      <c r="G19" s="21">
        <f t="shared" si="2"/>
        <v>92.68</v>
      </c>
      <c r="H19" s="25" t="s">
        <v>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</row>
    <row r="20" spans="1:40" s="27" customFormat="1" ht="18" x14ac:dyDescent="0.35">
      <c r="A20" s="16" t="s">
        <v>40</v>
      </c>
      <c r="B20" s="17" t="s">
        <v>61</v>
      </c>
      <c r="C20" s="18">
        <v>3</v>
      </c>
      <c r="D20" s="19" t="s">
        <v>0</v>
      </c>
      <c r="E20" s="20">
        <v>37979921.18</v>
      </c>
      <c r="F20" s="20">
        <v>37498808.780000001</v>
      </c>
      <c r="G20" s="21">
        <f t="shared" si="2"/>
        <v>98.73</v>
      </c>
      <c r="H20" s="25" t="s">
        <v>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</row>
    <row r="21" spans="1:40" s="27" customFormat="1" ht="18" x14ac:dyDescent="0.35">
      <c r="A21" s="16" t="s">
        <v>39</v>
      </c>
      <c r="B21" s="17" t="s">
        <v>61</v>
      </c>
      <c r="C21" s="18">
        <v>3</v>
      </c>
      <c r="D21" s="19">
        <v>4</v>
      </c>
      <c r="E21" s="20">
        <v>4576870.22</v>
      </c>
      <c r="F21" s="20">
        <v>4576870.22</v>
      </c>
      <c r="G21" s="21">
        <f t="shared" si="2"/>
        <v>100</v>
      </c>
      <c r="H21" s="25" t="s">
        <v>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</row>
    <row r="22" spans="1:40" s="27" customFormat="1" ht="18" x14ac:dyDescent="0.35">
      <c r="A22" s="16" t="s">
        <v>38</v>
      </c>
      <c r="B22" s="17" t="s">
        <v>61</v>
      </c>
      <c r="C22" s="18">
        <v>3</v>
      </c>
      <c r="D22" s="19">
        <v>9</v>
      </c>
      <c r="E22" s="20">
        <v>31757714.800000001</v>
      </c>
      <c r="F22" s="20">
        <v>31277656.399999999</v>
      </c>
      <c r="G22" s="21">
        <f t="shared" ref="G22:G23" si="3">ROUND(F22/E22*100,2)</f>
        <v>98.49</v>
      </c>
      <c r="H22" s="25" t="s">
        <v>0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</row>
    <row r="23" spans="1:40" s="27" customFormat="1" ht="18" x14ac:dyDescent="0.35">
      <c r="A23" s="16" t="s">
        <v>37</v>
      </c>
      <c r="B23" s="17" t="s">
        <v>61</v>
      </c>
      <c r="C23" s="18">
        <v>3</v>
      </c>
      <c r="D23" s="19">
        <v>14</v>
      </c>
      <c r="E23" s="20">
        <v>1645336.16</v>
      </c>
      <c r="F23" s="20">
        <v>1644282.16</v>
      </c>
      <c r="G23" s="21">
        <f t="shared" si="3"/>
        <v>99.94</v>
      </c>
      <c r="H23" s="25" t="s">
        <v>0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</row>
    <row r="24" spans="1:40" s="27" customFormat="1" ht="18" x14ac:dyDescent="0.35">
      <c r="A24" s="16" t="s">
        <v>36</v>
      </c>
      <c r="B24" s="17" t="s">
        <v>61</v>
      </c>
      <c r="C24" s="18">
        <v>4</v>
      </c>
      <c r="D24" s="19" t="s">
        <v>0</v>
      </c>
      <c r="E24" s="20">
        <v>160253186.71000001</v>
      </c>
      <c r="F24" s="20">
        <v>157245577.55000001</v>
      </c>
      <c r="G24" s="21">
        <f t="shared" ref="G24:G28" si="4">ROUND(F24/E24*100,2)</f>
        <v>98.12</v>
      </c>
      <c r="H24" s="25" t="s">
        <v>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</row>
    <row r="25" spans="1:40" s="27" customFormat="1" ht="18" x14ac:dyDescent="0.35">
      <c r="A25" s="16" t="s">
        <v>35</v>
      </c>
      <c r="B25" s="17" t="s">
        <v>61</v>
      </c>
      <c r="C25" s="18">
        <v>4</v>
      </c>
      <c r="D25" s="19">
        <v>1</v>
      </c>
      <c r="E25" s="20">
        <v>22359134.120000001</v>
      </c>
      <c r="F25" s="20">
        <v>21928631.039999999</v>
      </c>
      <c r="G25" s="21">
        <f t="shared" si="4"/>
        <v>98.07</v>
      </c>
      <c r="H25" s="25" t="s">
        <v>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</row>
    <row r="26" spans="1:40" s="27" customFormat="1" ht="18" x14ac:dyDescent="0.35">
      <c r="A26" s="16" t="s">
        <v>34</v>
      </c>
      <c r="B26" s="17" t="s">
        <v>61</v>
      </c>
      <c r="C26" s="18">
        <v>4</v>
      </c>
      <c r="D26" s="19">
        <v>5</v>
      </c>
      <c r="E26" s="20">
        <v>869264</v>
      </c>
      <c r="F26" s="20">
        <v>840540</v>
      </c>
      <c r="G26" s="21">
        <f t="shared" si="4"/>
        <v>96.7</v>
      </c>
      <c r="H26" s="25" t="s">
        <v>0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</row>
    <row r="27" spans="1:40" s="27" customFormat="1" ht="18" x14ac:dyDescent="0.35">
      <c r="A27" s="16" t="s">
        <v>33</v>
      </c>
      <c r="B27" s="17" t="s">
        <v>61</v>
      </c>
      <c r="C27" s="18">
        <v>4</v>
      </c>
      <c r="D27" s="19">
        <v>8</v>
      </c>
      <c r="E27" s="20">
        <v>5048583</v>
      </c>
      <c r="F27" s="20">
        <v>5048583</v>
      </c>
      <c r="G27" s="21">
        <f t="shared" si="4"/>
        <v>100</v>
      </c>
      <c r="H27" s="25" t="s">
        <v>0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</row>
    <row r="28" spans="1:40" s="27" customFormat="1" ht="18" x14ac:dyDescent="0.35">
      <c r="A28" s="16" t="s">
        <v>32</v>
      </c>
      <c r="B28" s="17" t="s">
        <v>61</v>
      </c>
      <c r="C28" s="18">
        <v>4</v>
      </c>
      <c r="D28" s="19">
        <v>9</v>
      </c>
      <c r="E28" s="20">
        <v>114051037.84999999</v>
      </c>
      <c r="F28" s="20">
        <v>111627779.34</v>
      </c>
      <c r="G28" s="21">
        <f t="shared" si="4"/>
        <v>97.88</v>
      </c>
      <c r="H28" s="25" t="s">
        <v>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</row>
    <row r="29" spans="1:40" s="27" customFormat="1" ht="18" x14ac:dyDescent="0.35">
      <c r="A29" s="16" t="s">
        <v>31</v>
      </c>
      <c r="B29" s="17" t="s">
        <v>61</v>
      </c>
      <c r="C29" s="18">
        <v>4</v>
      </c>
      <c r="D29" s="19">
        <v>12</v>
      </c>
      <c r="E29" s="20">
        <v>17925167.739999998</v>
      </c>
      <c r="F29" s="20">
        <v>17800044.170000002</v>
      </c>
      <c r="G29" s="21">
        <f t="shared" ref="G29" si="5">ROUND(F29/E29*100,2)</f>
        <v>99.3</v>
      </c>
      <c r="H29" s="25" t="s">
        <v>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</row>
    <row r="30" spans="1:40" s="27" customFormat="1" ht="18" x14ac:dyDescent="0.35">
      <c r="A30" s="16" t="s">
        <v>30</v>
      </c>
      <c r="B30" s="17" t="s">
        <v>61</v>
      </c>
      <c r="C30" s="18">
        <v>5</v>
      </c>
      <c r="D30" s="19" t="s">
        <v>0</v>
      </c>
      <c r="E30" s="20">
        <v>196877051.87</v>
      </c>
      <c r="F30" s="20">
        <v>174266291.69999999</v>
      </c>
      <c r="G30" s="21">
        <f t="shared" ref="G30:G32" si="6">ROUND(F30/E30*100,2)</f>
        <v>88.52</v>
      </c>
      <c r="H30" s="25" t="s">
        <v>0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</row>
    <row r="31" spans="1:40" s="27" customFormat="1" ht="18" x14ac:dyDescent="0.35">
      <c r="A31" s="16" t="s">
        <v>29</v>
      </c>
      <c r="B31" s="17" t="s">
        <v>61</v>
      </c>
      <c r="C31" s="18">
        <v>5</v>
      </c>
      <c r="D31" s="19">
        <v>1</v>
      </c>
      <c r="E31" s="20">
        <v>24546877.510000002</v>
      </c>
      <c r="F31" s="20">
        <v>3612377.33</v>
      </c>
      <c r="G31" s="21">
        <f t="shared" si="6"/>
        <v>14.72</v>
      </c>
      <c r="H31" s="25" t="s">
        <v>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</row>
    <row r="32" spans="1:40" s="27" customFormat="1" ht="18" x14ac:dyDescent="0.35">
      <c r="A32" s="16" t="s">
        <v>28</v>
      </c>
      <c r="B32" s="17" t="s">
        <v>61</v>
      </c>
      <c r="C32" s="18">
        <v>5</v>
      </c>
      <c r="D32" s="19">
        <v>2</v>
      </c>
      <c r="E32" s="20">
        <v>84072412.260000005</v>
      </c>
      <c r="F32" s="20">
        <v>83386076.959999993</v>
      </c>
      <c r="G32" s="21">
        <f t="shared" si="6"/>
        <v>99.18</v>
      </c>
      <c r="H32" s="25" t="s">
        <v>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</row>
    <row r="33" spans="1:40" s="27" customFormat="1" ht="18" x14ac:dyDescent="0.35">
      <c r="A33" s="16" t="s">
        <v>27</v>
      </c>
      <c r="B33" s="17" t="s">
        <v>61</v>
      </c>
      <c r="C33" s="18">
        <v>5</v>
      </c>
      <c r="D33" s="19">
        <v>3</v>
      </c>
      <c r="E33" s="20">
        <v>79850500.379999995</v>
      </c>
      <c r="F33" s="20">
        <v>79299433.620000005</v>
      </c>
      <c r="G33" s="21">
        <f t="shared" ref="G33" si="7">ROUND(F33/E33*100,2)</f>
        <v>99.31</v>
      </c>
      <c r="H33" s="25" t="s">
        <v>0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</row>
    <row r="34" spans="1:40" s="27" customFormat="1" ht="18" x14ac:dyDescent="0.35">
      <c r="A34" s="16" t="s">
        <v>26</v>
      </c>
      <c r="B34" s="17" t="s">
        <v>61</v>
      </c>
      <c r="C34" s="18">
        <v>5</v>
      </c>
      <c r="D34" s="19">
        <v>5</v>
      </c>
      <c r="E34" s="20">
        <v>8407261.7200000007</v>
      </c>
      <c r="F34" s="20">
        <v>7968403.79</v>
      </c>
      <c r="G34" s="21">
        <f t="shared" ref="G34:G38" si="8">ROUND(F34/E34*100,2)</f>
        <v>94.78</v>
      </c>
      <c r="H34" s="25" t="s">
        <v>0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</row>
    <row r="35" spans="1:40" s="27" customFormat="1" ht="18" x14ac:dyDescent="0.35">
      <c r="A35" s="16" t="s">
        <v>25</v>
      </c>
      <c r="B35" s="17" t="s">
        <v>61</v>
      </c>
      <c r="C35" s="18">
        <v>6</v>
      </c>
      <c r="D35" s="19" t="s">
        <v>0</v>
      </c>
      <c r="E35" s="20">
        <v>188137.71</v>
      </c>
      <c r="F35" s="20">
        <v>188137.71</v>
      </c>
      <c r="G35" s="21">
        <f t="shared" si="8"/>
        <v>100</v>
      </c>
      <c r="H35" s="25" t="s">
        <v>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</row>
    <row r="36" spans="1:40" s="27" customFormat="1" ht="18" x14ac:dyDescent="0.35">
      <c r="A36" s="16" t="s">
        <v>24</v>
      </c>
      <c r="B36" s="17" t="s">
        <v>61</v>
      </c>
      <c r="C36" s="18">
        <v>6</v>
      </c>
      <c r="D36" s="19">
        <v>5</v>
      </c>
      <c r="E36" s="20">
        <v>188137.71</v>
      </c>
      <c r="F36" s="20">
        <v>188137.71</v>
      </c>
      <c r="G36" s="21">
        <f t="shared" si="8"/>
        <v>100</v>
      </c>
      <c r="H36" s="25" t="s">
        <v>0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</row>
    <row r="37" spans="1:40" s="27" customFormat="1" ht="18" x14ac:dyDescent="0.35">
      <c r="A37" s="16" t="s">
        <v>23</v>
      </c>
      <c r="B37" s="17" t="s">
        <v>61</v>
      </c>
      <c r="C37" s="18">
        <v>7</v>
      </c>
      <c r="D37" s="19" t="s">
        <v>0</v>
      </c>
      <c r="E37" s="20">
        <v>1228223944.97</v>
      </c>
      <c r="F37" s="20">
        <v>1210742278.9200001</v>
      </c>
      <c r="G37" s="21">
        <f t="shared" si="8"/>
        <v>98.58</v>
      </c>
      <c r="H37" s="25" t="s">
        <v>0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</row>
    <row r="38" spans="1:40" s="27" customFormat="1" ht="18" x14ac:dyDescent="0.35">
      <c r="A38" s="16" t="s">
        <v>22</v>
      </c>
      <c r="B38" s="17" t="s">
        <v>61</v>
      </c>
      <c r="C38" s="18">
        <v>7</v>
      </c>
      <c r="D38" s="19">
        <v>1</v>
      </c>
      <c r="E38" s="20">
        <v>478253390.47000003</v>
      </c>
      <c r="F38" s="20">
        <v>468937412.38999999</v>
      </c>
      <c r="G38" s="21">
        <f t="shared" si="8"/>
        <v>98.05</v>
      </c>
      <c r="H38" s="25" t="s">
        <v>0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</row>
    <row r="39" spans="1:40" s="27" customFormat="1" ht="18" x14ac:dyDescent="0.35">
      <c r="A39" s="16" t="s">
        <v>21</v>
      </c>
      <c r="B39" s="17" t="s">
        <v>61</v>
      </c>
      <c r="C39" s="18">
        <v>7</v>
      </c>
      <c r="D39" s="19">
        <v>2</v>
      </c>
      <c r="E39" s="20">
        <v>612472224.75999999</v>
      </c>
      <c r="F39" s="20">
        <v>604823170.00999999</v>
      </c>
      <c r="G39" s="21">
        <f t="shared" ref="G39" si="9">ROUND(F39/E39*100,2)</f>
        <v>98.75</v>
      </c>
      <c r="H39" s="25" t="s">
        <v>0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</row>
    <row r="40" spans="1:40" s="27" customFormat="1" ht="18" x14ac:dyDescent="0.35">
      <c r="A40" s="16" t="s">
        <v>20</v>
      </c>
      <c r="B40" s="17" t="s">
        <v>61</v>
      </c>
      <c r="C40" s="18">
        <v>7</v>
      </c>
      <c r="D40" s="19">
        <v>3</v>
      </c>
      <c r="E40" s="20">
        <v>95501070.739999995</v>
      </c>
      <c r="F40" s="20">
        <v>95495157.239999995</v>
      </c>
      <c r="G40" s="21">
        <f t="shared" ref="G40:G42" si="10">ROUND(F40/E40*100,2)</f>
        <v>99.99</v>
      </c>
      <c r="H40" s="25" t="s">
        <v>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</row>
    <row r="41" spans="1:40" s="27" customFormat="1" ht="18" x14ac:dyDescent="0.35">
      <c r="A41" s="16" t="s">
        <v>19</v>
      </c>
      <c r="B41" s="17" t="s">
        <v>61</v>
      </c>
      <c r="C41" s="18">
        <v>7</v>
      </c>
      <c r="D41" s="19">
        <v>7</v>
      </c>
      <c r="E41" s="20">
        <v>1195000</v>
      </c>
      <c r="F41" s="20">
        <v>1195000</v>
      </c>
      <c r="G41" s="21">
        <f t="shared" si="10"/>
        <v>100</v>
      </c>
      <c r="H41" s="25" t="s">
        <v>0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</row>
    <row r="42" spans="1:40" s="27" customFormat="1" ht="18" x14ac:dyDescent="0.35">
      <c r="A42" s="16" t="s">
        <v>18</v>
      </c>
      <c r="B42" s="17" t="s">
        <v>61</v>
      </c>
      <c r="C42" s="18">
        <v>7</v>
      </c>
      <c r="D42" s="19">
        <v>9</v>
      </c>
      <c r="E42" s="20">
        <v>40802259</v>
      </c>
      <c r="F42" s="20">
        <v>40291539.280000001</v>
      </c>
      <c r="G42" s="21">
        <f t="shared" si="10"/>
        <v>98.75</v>
      </c>
      <c r="H42" s="25" t="s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</row>
    <row r="43" spans="1:40" s="27" customFormat="1" ht="18" x14ac:dyDescent="0.35">
      <c r="A43" s="16" t="s">
        <v>17</v>
      </c>
      <c r="B43" s="17" t="s">
        <v>61</v>
      </c>
      <c r="C43" s="18">
        <v>8</v>
      </c>
      <c r="D43" s="19" t="s">
        <v>0</v>
      </c>
      <c r="E43" s="20">
        <v>118254134.03</v>
      </c>
      <c r="F43" s="20">
        <v>104404614.43000001</v>
      </c>
      <c r="G43" s="21">
        <f t="shared" ref="G43:G44" si="11">ROUND(F43/E43*100,2)</f>
        <v>88.29</v>
      </c>
      <c r="H43" s="25" t="s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</row>
    <row r="44" spans="1:40" s="27" customFormat="1" ht="18" x14ac:dyDescent="0.35">
      <c r="A44" s="16" t="s">
        <v>16</v>
      </c>
      <c r="B44" s="17" t="s">
        <v>61</v>
      </c>
      <c r="C44" s="18">
        <v>8</v>
      </c>
      <c r="D44" s="19">
        <v>1</v>
      </c>
      <c r="E44" s="20">
        <v>107974401.56</v>
      </c>
      <c r="F44" s="20">
        <v>94189401.560000002</v>
      </c>
      <c r="G44" s="21">
        <f t="shared" si="11"/>
        <v>87.23</v>
      </c>
      <c r="H44" s="25" t="s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</row>
    <row r="45" spans="1:40" s="27" customFormat="1" ht="18" x14ac:dyDescent="0.35">
      <c r="A45" s="16" t="s">
        <v>15</v>
      </c>
      <c r="B45" s="17" t="s">
        <v>61</v>
      </c>
      <c r="C45" s="18">
        <v>8</v>
      </c>
      <c r="D45" s="19">
        <v>4</v>
      </c>
      <c r="E45" s="20">
        <v>10279732.470000001</v>
      </c>
      <c r="F45" s="20">
        <v>10215212.869999999</v>
      </c>
      <c r="G45" s="21">
        <f t="shared" ref="G45:G47" si="12">ROUND(F45/E45*100,2)</f>
        <v>99.37</v>
      </c>
      <c r="H45" s="25" t="s">
        <v>0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</row>
    <row r="46" spans="1:40" s="27" customFormat="1" ht="18" x14ac:dyDescent="0.35">
      <c r="A46" s="16" t="s">
        <v>14</v>
      </c>
      <c r="B46" s="17" t="s">
        <v>61</v>
      </c>
      <c r="C46" s="18">
        <v>9</v>
      </c>
      <c r="D46" s="19" t="s">
        <v>0</v>
      </c>
      <c r="E46" s="20">
        <v>283800</v>
      </c>
      <c r="F46" s="20">
        <v>283728.09999999998</v>
      </c>
      <c r="G46" s="21">
        <f t="shared" si="12"/>
        <v>99.97</v>
      </c>
      <c r="H46" s="25" t="s">
        <v>0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</row>
    <row r="47" spans="1:40" s="27" customFormat="1" ht="18" x14ac:dyDescent="0.35">
      <c r="A47" s="16" t="s">
        <v>13</v>
      </c>
      <c r="B47" s="17" t="s">
        <v>61</v>
      </c>
      <c r="C47" s="18">
        <v>9</v>
      </c>
      <c r="D47" s="19">
        <v>9</v>
      </c>
      <c r="E47" s="20">
        <v>283800</v>
      </c>
      <c r="F47" s="20">
        <v>283728.09999999998</v>
      </c>
      <c r="G47" s="21">
        <f t="shared" si="12"/>
        <v>99.97</v>
      </c>
      <c r="H47" s="25" t="s">
        <v>0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</row>
    <row r="48" spans="1:40" s="27" customFormat="1" ht="18" x14ac:dyDescent="0.35">
      <c r="A48" s="16" t="s">
        <v>12</v>
      </c>
      <c r="B48" s="17" t="s">
        <v>61</v>
      </c>
      <c r="C48" s="18">
        <v>10</v>
      </c>
      <c r="D48" s="19" t="s">
        <v>0</v>
      </c>
      <c r="E48" s="20">
        <v>41305934.969999999</v>
      </c>
      <c r="F48" s="20">
        <v>34855761.280000001</v>
      </c>
      <c r="G48" s="21">
        <f t="shared" ref="G48:G53" si="13">ROUND(F48/E48*100,2)</f>
        <v>84.38</v>
      </c>
      <c r="H48" s="25" t="s">
        <v>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</row>
    <row r="49" spans="1:40" s="27" customFormat="1" ht="18" x14ac:dyDescent="0.35">
      <c r="A49" s="16" t="s">
        <v>11</v>
      </c>
      <c r="B49" s="17" t="s">
        <v>61</v>
      </c>
      <c r="C49" s="18">
        <v>10</v>
      </c>
      <c r="D49" s="19">
        <v>1</v>
      </c>
      <c r="E49" s="20">
        <v>6695635.7199999997</v>
      </c>
      <c r="F49" s="20">
        <v>6695635.7199999997</v>
      </c>
      <c r="G49" s="21">
        <f t="shared" si="13"/>
        <v>100</v>
      </c>
      <c r="H49" s="25" t="s">
        <v>0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</row>
    <row r="50" spans="1:40" s="27" customFormat="1" ht="18" x14ac:dyDescent="0.35">
      <c r="A50" s="16" t="s">
        <v>10</v>
      </c>
      <c r="B50" s="17" t="s">
        <v>61</v>
      </c>
      <c r="C50" s="18">
        <v>10</v>
      </c>
      <c r="D50" s="19">
        <v>3</v>
      </c>
      <c r="E50" s="20">
        <v>11925141.359999999</v>
      </c>
      <c r="F50" s="20">
        <v>5475141.3600000003</v>
      </c>
      <c r="G50" s="21">
        <f t="shared" si="13"/>
        <v>45.91</v>
      </c>
      <c r="H50" s="25" t="s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</row>
    <row r="51" spans="1:40" s="27" customFormat="1" ht="18" x14ac:dyDescent="0.35">
      <c r="A51" s="16" t="s">
        <v>9</v>
      </c>
      <c r="B51" s="17" t="s">
        <v>61</v>
      </c>
      <c r="C51" s="18">
        <v>10</v>
      </c>
      <c r="D51" s="19">
        <v>4</v>
      </c>
      <c r="E51" s="20">
        <v>22685157.890000001</v>
      </c>
      <c r="F51" s="20">
        <v>22684984.199999999</v>
      </c>
      <c r="G51" s="21">
        <f t="shared" si="13"/>
        <v>100</v>
      </c>
      <c r="H51" s="25" t="s">
        <v>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</row>
    <row r="52" spans="1:40" s="27" customFormat="1" ht="18" x14ac:dyDescent="0.35">
      <c r="A52" s="16" t="s">
        <v>8</v>
      </c>
      <c r="B52" s="17" t="s">
        <v>61</v>
      </c>
      <c r="C52" s="18">
        <v>11</v>
      </c>
      <c r="D52" s="19" t="s">
        <v>0</v>
      </c>
      <c r="E52" s="20">
        <v>224559514.47</v>
      </c>
      <c r="F52" s="20">
        <v>215202929.72999999</v>
      </c>
      <c r="G52" s="21">
        <f t="shared" si="13"/>
        <v>95.83</v>
      </c>
      <c r="H52" s="25" t="s">
        <v>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</row>
    <row r="53" spans="1:40" s="27" customFormat="1" ht="18" x14ac:dyDescent="0.35">
      <c r="A53" s="16" t="s">
        <v>7</v>
      </c>
      <c r="B53" s="17" t="s">
        <v>61</v>
      </c>
      <c r="C53" s="18">
        <v>11</v>
      </c>
      <c r="D53" s="19">
        <v>2</v>
      </c>
      <c r="E53" s="20">
        <v>113063318.17</v>
      </c>
      <c r="F53" s="20">
        <v>110406966.19</v>
      </c>
      <c r="G53" s="21">
        <f t="shared" si="13"/>
        <v>97.65</v>
      </c>
      <c r="H53" s="25" t="s">
        <v>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</row>
    <row r="54" spans="1:40" s="27" customFormat="1" ht="18" x14ac:dyDescent="0.35">
      <c r="A54" s="16" t="s">
        <v>6</v>
      </c>
      <c r="B54" s="17" t="s">
        <v>61</v>
      </c>
      <c r="C54" s="18">
        <v>11</v>
      </c>
      <c r="D54" s="19">
        <v>3</v>
      </c>
      <c r="E54" s="20">
        <v>104966349.77</v>
      </c>
      <c r="F54" s="20">
        <v>98311608.75</v>
      </c>
      <c r="G54" s="21">
        <f t="shared" ref="G54:G60" si="14">ROUND(F54/E54*100,2)</f>
        <v>93.66</v>
      </c>
      <c r="H54" s="25" t="s">
        <v>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</row>
    <row r="55" spans="1:40" s="27" customFormat="1" ht="18" x14ac:dyDescent="0.35">
      <c r="A55" s="16" t="s">
        <v>5</v>
      </c>
      <c r="B55" s="17" t="s">
        <v>61</v>
      </c>
      <c r="C55" s="18">
        <v>11</v>
      </c>
      <c r="D55" s="19">
        <v>5</v>
      </c>
      <c r="E55" s="20">
        <v>6529846.5300000003</v>
      </c>
      <c r="F55" s="20">
        <v>6484354.79</v>
      </c>
      <c r="G55" s="21">
        <f t="shared" si="14"/>
        <v>99.3</v>
      </c>
      <c r="H55" s="25" t="s">
        <v>0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</row>
    <row r="56" spans="1:40" s="27" customFormat="1" ht="18" x14ac:dyDescent="0.35">
      <c r="A56" s="16" t="s">
        <v>4</v>
      </c>
      <c r="B56" s="17" t="s">
        <v>61</v>
      </c>
      <c r="C56" s="18">
        <v>12</v>
      </c>
      <c r="D56" s="19" t="s">
        <v>0</v>
      </c>
      <c r="E56" s="20">
        <v>16941736.640000001</v>
      </c>
      <c r="F56" s="20">
        <v>16815640.559999999</v>
      </c>
      <c r="G56" s="21">
        <f t="shared" si="14"/>
        <v>99.26</v>
      </c>
      <c r="H56" s="25" t="s">
        <v>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</row>
    <row r="57" spans="1:40" s="27" customFormat="1" ht="18" x14ac:dyDescent="0.35">
      <c r="A57" s="16" t="s">
        <v>3</v>
      </c>
      <c r="B57" s="17" t="s">
        <v>61</v>
      </c>
      <c r="C57" s="18">
        <v>12</v>
      </c>
      <c r="D57" s="19">
        <v>2</v>
      </c>
      <c r="E57" s="20">
        <v>16941736.640000001</v>
      </c>
      <c r="F57" s="20">
        <v>16815640.559999999</v>
      </c>
      <c r="G57" s="21">
        <f t="shared" si="14"/>
        <v>99.26</v>
      </c>
      <c r="H57" s="25" t="s">
        <v>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</row>
    <row r="58" spans="1:40" s="27" customFormat="1" ht="18" x14ac:dyDescent="0.35">
      <c r="A58" s="16" t="s">
        <v>2</v>
      </c>
      <c r="B58" s="17" t="s">
        <v>61</v>
      </c>
      <c r="C58" s="18">
        <v>13</v>
      </c>
      <c r="D58" s="19" t="s">
        <v>0</v>
      </c>
      <c r="E58" s="20">
        <v>1400000</v>
      </c>
      <c r="F58" s="20">
        <v>1379143.43</v>
      </c>
      <c r="G58" s="21">
        <f t="shared" si="14"/>
        <v>98.51</v>
      </c>
      <c r="H58" s="25" t="s">
        <v>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</row>
    <row r="59" spans="1:40" s="27" customFormat="1" ht="18" x14ac:dyDescent="0.35">
      <c r="A59" s="16" t="s">
        <v>1</v>
      </c>
      <c r="B59" s="17" t="s">
        <v>61</v>
      </c>
      <c r="C59" s="18">
        <v>13</v>
      </c>
      <c r="D59" s="19">
        <v>1</v>
      </c>
      <c r="E59" s="20">
        <v>1400000</v>
      </c>
      <c r="F59" s="20">
        <v>1379143.43</v>
      </c>
      <c r="G59" s="21">
        <f t="shared" si="14"/>
        <v>98.51</v>
      </c>
      <c r="H59" s="25" t="s">
        <v>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</row>
    <row r="60" spans="1:40" s="27" customFormat="1" ht="18" x14ac:dyDescent="0.35">
      <c r="A60" s="22" t="s">
        <v>62</v>
      </c>
      <c r="B60" s="23"/>
      <c r="C60" s="23"/>
      <c r="D60" s="23"/>
      <c r="E60" s="24">
        <v>2406835689.0900002</v>
      </c>
      <c r="F60" s="24">
        <v>2324635696.3200002</v>
      </c>
      <c r="G60" s="21">
        <f t="shared" si="14"/>
        <v>96.58</v>
      </c>
      <c r="H60" s="25" t="s">
        <v>0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8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1"/>
    </row>
    <row r="62" spans="1:40" ht="18" x14ac:dyDescent="0.35">
      <c r="A62" s="3"/>
      <c r="B62" s="3"/>
      <c r="C62" s="3"/>
      <c r="D62" s="3"/>
      <c r="E62" s="28"/>
      <c r="F62" s="3"/>
      <c r="G62" s="3"/>
      <c r="H62" s="3"/>
      <c r="I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1"/>
    </row>
    <row r="63" spans="1:40" ht="18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1"/>
    </row>
    <row r="64" spans="1:40" ht="18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1"/>
    </row>
    <row r="65" spans="1:40" ht="18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1"/>
    </row>
    <row r="66" spans="1:40" ht="18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"/>
    </row>
    <row r="67" spans="1:40" ht="18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1"/>
    </row>
    <row r="68" spans="1:40" ht="18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1"/>
    </row>
    <row r="69" spans="1:40" ht="18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1"/>
    </row>
  </sheetData>
  <mergeCells count="1">
    <mergeCell ref="A6:G6"/>
  </mergeCells>
  <pageMargins left="1.3779527559055118" right="0.39370078740157483" top="0.39370078740157483" bottom="0.78740157480314965" header="0.19685039370078741" footer="0.19685039370078741"/>
  <pageSetup paperSize="9" scale="51" firstPageNumber="25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3-2024</vt:lpstr>
      <vt:lpstr>'3-2024'!Заголовки_для_печати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Finansist-13</dc:creator>
  <cp:lastModifiedBy>Колтырина Яна Евгеньевна</cp:lastModifiedBy>
  <cp:lastPrinted>2025-06-19T11:50:01Z</cp:lastPrinted>
  <dcterms:created xsi:type="dcterms:W3CDTF">2025-02-21T09:54:46Z</dcterms:created>
  <dcterms:modified xsi:type="dcterms:W3CDTF">2025-06-19T11:50:05Z</dcterms:modified>
</cp:coreProperties>
</file>