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лица 1" sheetId="1" state="visible" r:id="rId1"/>
    <sheet name="Таблица 2" sheetId="2" state="visible" r:id="rId2"/>
    <sheet name="Таблица 2.1" sheetId="3" state="visible" r:id="rId3"/>
    <sheet name="Таблица 3" sheetId="4" state="visible" r:id="rId4"/>
    <sheet name="Таблица 4" sheetId="5" state="visible" r:id="rId5"/>
    <sheet name="Таблица 5" sheetId="6" state="visible" r:id="rId6"/>
    <sheet name="Таблица 6" sheetId="7" state="visible" r:id="rId7"/>
    <sheet name="Таблица 7" sheetId="8" state="visible" r:id="rId8"/>
  </sheets>
  <definedNames>
    <definedName name="Print_Titles" localSheetId="3">'Таблица 3'!$4:$7</definedName>
    <definedName name="Print_Titles" localSheetId="4">'Таблица 4'!$3:$5</definedName>
  </definedNames>
  <calcPr/>
</workbook>
</file>

<file path=xl/sharedStrings.xml><?xml version="1.0" encoding="utf-8"?>
<sst xmlns="http://schemas.openxmlformats.org/spreadsheetml/2006/main" count="187" uniqueCount="187">
  <si>
    <t xml:space="preserve">Приложение 
к постановлению администрации
города Покачи
от 28.10.2024 № 980
</t>
  </si>
  <si>
    <t xml:space="preserve">Паспорт                                                                                                
муниципальной программы «Развитие жилищной сферы в городе Покачи»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</si>
  <si>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1. Основные положения</t>
  </si>
  <si>
    <t xml:space="preserve">Куратор муниципальной программы</t>
  </si>
  <si>
    <t xml:space="preserve">Гелетко Людмила Анатольевна</t>
  </si>
  <si>
    <t xml:space="preserve">Ответственный исполнитель муниципальной программы</t>
  </si>
  <si>
    <t xml:space="preserve">Комитет по управлению муниципальным имуществом администрации города Покачи (далее – КУМИ)</t>
  </si>
  <si>
    <t xml:space="preserve">Соисполнители муниципальной программы</t>
  </si>
  <si>
    <t xml:space="preserve">Отсутствуют                                  </t>
  </si>
  <si>
    <t xml:space="preserve">Период реализации</t>
  </si>
  <si>
    <t>2025-2030</t>
  </si>
  <si>
    <t xml:space="preserve">Цели муниципальной программы</t>
  </si>
  <si>
    <t xml:space="preserve">Обеспечение населения города Покачи благоустроенным жильём и повышение инфраструктурной обеспеченности
</t>
  </si>
  <si>
    <t xml:space="preserve">Задачи муниципальной программы</t>
  </si>
  <si>
    <t xml:space="preserve">1. Обеспечение жилыми помещениями граждан, состоящих на учете в качестве нуждающихся в жилых помещениях, предоставляемых по договорам социального найма, формирование маневренного жилищного фонда;
2. Предоставление субсидий за счет субвенций из федерального бюджета на приобретение жилых помещений в собственность ветеранам боевых действий, инвалидам и семьям, имеющим детей-инвалидов, вставшим на учет в качестве нуждающихся в жилых помещениях до 1 января 2005 года;
3.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помещений;
4. Предоставление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собственность.
</t>
  </si>
  <si>
    <t xml:space="preserve">Подпрограммы,
структурный элемент</t>
  </si>
  <si>
    <t xml:space="preserve">1. Обеспечение жильем граждан, состоящих на учете для его получения на условиях социального найма, а также формирование маневренного жилищного фонда;
2. Улучшение жилищных условий ветеранов боевых действий, инвалидов и семей, имеющих детей-инвалидов, вставших на учет в качестве нуждающихся в жилых помещениях до 1 января 2005 года;
3.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помещений;
4. Улучшение жилищных условий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 
</t>
  </si>
  <si>
    <t xml:space="preserve">Объемы финансового обеспечения за весь период реализации</t>
  </si>
  <si>
    <t xml:space="preserve">Источники финансового обеспечения</t>
  </si>
  <si>
    <r>
      <t xml:space="preserve">Объем финансового обеспечения по годам, </t>
    </r>
    <r>
      <rPr>
        <sz val="12"/>
        <color theme="1"/>
        <rFont val="Times New Roman"/>
      </rPr>
      <t>рублей</t>
    </r>
  </si>
  <si>
    <t xml:space="preserve">Всего (2025-2030)</t>
  </si>
  <si>
    <t>2025</t>
  </si>
  <si>
    <t>2026</t>
  </si>
  <si>
    <t>2027</t>
  </si>
  <si>
    <t>2028</t>
  </si>
  <si>
    <t>2029-2030</t>
  </si>
  <si>
    <t>Всего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</si>
  <si>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</si>
  <si>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</si>
  <si>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</si>
  <si>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</si>
  <si>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 государственными программами Ханты-Мансийского автономного округа-Югры</t>
  </si>
  <si>
    <t xml:space="preserve">Комфортная и безопасная среда для жизни
п. «в» части 1 Указа Президента Российской Федерации «О национальных целях развития Российской Федерации на период до 2030 года и на перспективу до 2036 года»</t>
  </si>
  <si>
    <t xml:space="preserve">2. Показатели муниципальной программы</t>
  </si>
  <si>
    <t xml:space="preserve">№ п/п</t>
  </si>
  <si>
    <t xml:space="preserve">Наименование показателя</t>
  </si>
  <si>
    <t xml:space="preserve">Уровень показателя</t>
  </si>
  <si>
    <t xml:space="preserve">Еденица измерения</t>
  </si>
  <si>
    <t xml:space="preserve">Базовое значение</t>
  </si>
  <si>
    <t xml:space="preserve">Значение показателя по годам</t>
  </si>
  <si>
    <t xml:space="preserve">Документ </t>
  </si>
  <si>
    <t xml:space="preserve">Ответственный за достижение показателя</t>
  </si>
  <si>
    <t xml:space="preserve">Связь с показателями национальных целей</t>
  </si>
  <si>
    <t xml:space="preserve">Информационная система</t>
  </si>
  <si>
    <t>Значение</t>
  </si>
  <si>
    <t>год</t>
  </si>
  <si>
    <t>2029</t>
  </si>
  <si>
    <t>2030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</si>
  <si>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</si>
  <si>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</si>
  <si>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</si>
  <si>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</si>
  <si>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</si>
  <si>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</si>
  <si>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</si>
  <si>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</si>
  <si>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</si>
  <si>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</si>
  <si>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1. Обеспечение населения города Покачи благоустроенным жильём и повышение инфраструктурной обеспеченности
</t>
  </si>
  <si>
    <t xml:space="preserve">Доля населения получившего жилые помещения и улучшившего жилищные  условия в отчетном году, в общей численности населения, состоящего на учете в качестве нуждающегося в жилых помещениях
</t>
  </si>
  <si>
    <t xml:space="preserve">НП                &lt;*&gt;,                   ГП                   &lt;**&gt;,              МП                      &lt;***&gt;,             ПС                 &lt;****&gt;,          ПОЭ        &lt;*****&gt;</t>
  </si>
  <si>
    <t>%</t>
  </si>
  <si>
    <r>
      <t xml:space="preserve">Указ Президента Российской Федерации от 07.05.2024 № 309
«О национальных целях развития Российской Федерации на период до 2030 года и на перспективу до 2036 года»,  Постановление Правительства ХМАО - Югры от 10.11.2023 № 561-п
«О государственной программе Ханты-Мансийского автономного округа - Югры «Строительство»,
распоряжение Правительства ХМАО - Югры от 15.03.2013 № 92-рп «Об оценке эффективности деят</t>
    </r>
    <r>
      <rPr>
        <sz val="14"/>
        <color theme="1"/>
        <rFont val="Times New Roman"/>
      </rPr>
      <t>е</t>
    </r>
    <r>
      <rPr>
        <sz val="12"/>
        <color theme="1"/>
        <rFont val="Times New Roman"/>
      </rPr>
      <t xml:space="preserve">льности органов местного самоуправления городских округов и муниципальных районов Ханты-Мансийского автономного округа – Югры», стратегия социально-экономического развития города Покачи до 2036 года с целевыми ориентирами до 2050 года, утвержденная решением Думы города Покачи от 26.06.2024 № 47</t>
    </r>
  </si>
  <si>
    <t xml:space="preserve">Комитет по управлению муниципальным имуществом администрации города Покачи</t>
  </si>
  <si>
    <t xml:space="preserve">обеспечение граждан жильем общей площадью не менее 33 кв. метров на человека к 2030 году и не менее 38 кв. метров к 2036 году
</t>
  </si>
  <si>
    <t xml:space="preserve">Государственная автоматизированная информационная система «Управление»</t>
  </si>
  <si>
    <t>1.1</t>
  </si>
  <si>
    <t xml:space="preserve">Количество граждан, получивших жилые помещения и улучшивших жилищные условия на конец отчетного года
</t>
  </si>
  <si>
    <t>человек</t>
  </si>
  <si>
    <t>1.2</t>
  </si>
  <si>
    <t xml:space="preserve">Количество граждан, состоявших на учете в качестве нуждающихся в жилых помещениях на начало отчетного года
</t>
  </si>
  <si>
    <t>2</t>
  </si>
  <si>
    <t xml:space="preserve">Количество ветеранов боевых действий, инвалидов и семьей, имеющих детей-инвалидов, вставших на учет в качестве нуждающихся в жилых помещениях до 1 января 2005 года и улучшивших жилищные условия, посредством предоставления субсидий за счет субвенций из федерального бюджета на приобретение жилых помещений в собственность
</t>
  </si>
  <si>
    <t>2023</t>
  </si>
  <si>
    <t>3</t>
  </si>
  <si>
    <t xml:space="preserve">Количество детей-сирот и детей, оставшихся без попечения родителей, лиц из числа детей-сирот и детей, оставшихся без попечения родителей, которым предоставлено жилое помещение специализированного жилищного фонда по договору найма специализированного жилого помещения
</t>
  </si>
  <si>
    <t xml:space="preserve">ГП                   &lt;**&gt;,              МП                      &lt;***&gt;,             </t>
  </si>
  <si>
    <t xml:space="preserve">Постановление Правительства ХМАО - Югры от 10.11.2023 № 560-п
«О государственной программе Ханты-Мансийского автономного округа - Югры «Социальное и демографическое развитие»
</t>
  </si>
  <si>
    <t>4</t>
  </si>
  <si>
    <t xml:space="preserve">Количество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найма, улучшивших жилищные условия, посредством предоставления субсидии на приобретение (строительство) жилых помещений в собственность
</t>
  </si>
  <si>
    <t xml:space="preserve">МП                   &lt;***&gt;,                  ПС                 &lt;****&gt;,          ПОЭ        &lt;*****&gt;</t>
  </si>
  <si>
    <t xml:space="preserve">Распоряжение Правительства ХМАО - Югры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– Югры», стратегия социально-экономического развития города Покачи до 2036 года с целевыми ориентирами до 2050 года, утвержденная решением Думы города Покачи от 26.06.2024 № 47
</t>
  </si>
  <si>
    <t xml:space="preserve">&lt;*&gt; национальный проект</t>
  </si>
  <si>
    <t xml:space="preserve">&lt;**&gt; государственная программа</t>
  </si>
  <si>
    <t xml:space="preserve">&lt;***&gt; муниципальная программа</t>
  </si>
  <si>
    <t xml:space="preserve">&lt;****&gt; показатель Стратегии социально-экономического развития г. Покачи</t>
  </si>
  <si>
    <t xml:space="preserve">&lt;*****&gt; показатели оценки эффективности органов местного самоуправления
</t>
  </si>
  <si>
    <t xml:space="preserve">2.1. Прокси-показатели в рамках муниципальной программы в … (указывается год) году</t>
  </si>
  <si>
    <t xml:space="preserve">Значение показателя по кварталам/месяцам</t>
  </si>
  <si>
    <t xml:space="preserve">Документ
 (основание)</t>
  </si>
  <si>
    <t>№</t>
  </si>
  <si>
    <t>№+1</t>
  </si>
  <si>
    <t>…</t>
  </si>
  <si>
    <t xml:space="preserve">На конец года</t>
  </si>
  <si>
    <t>1</t>
  </si>
  <si>
    <t>5</t>
  </si>
  <si>
    <t>6</t>
  </si>
  <si>
    <t>1.</t>
  </si>
  <si>
    <t xml:space="preserve">Наименование основного целевого показателя муниципальной программы</t>
  </si>
  <si>
    <t xml:space="preserve">Наименование прокси-показателя</t>
  </si>
  <si>
    <t xml:space="preserve"> -</t>
  </si>
  <si>
    <t xml:space="preserve">3. Структура муниципальной программы</t>
  </si>
  <si>
    <t xml:space="preserve">Задачи структурного элемента</t>
  </si>
  <si>
    <t xml:space="preserve">Краткое описание ожидаемых эффектов от реализации задачи структурного элемента</t>
  </si>
  <si>
    <t xml:space="preserve">Связь с показателями</t>
  </si>
  <si>
    <t xml:space="preserve">Структурные элементы, не входящие в направление (подпрограмму)</t>
  </si>
  <si>
    <t xml:space="preserve">Ответственный за реализацию (председатель комитета по управлению муниципальным имуществом администрации города Покачи)</t>
  </si>
  <si>
    <t xml:space="preserve">Срок реализации (2025 - 2030)</t>
  </si>
  <si>
    <t>1.1.</t>
  </si>
  <si>
    <t xml:space="preserve">Комплекс процессных мероприятий «Обеспечение жильем граждан, состоящих на учете для его получения на условиях социального найма, а также формирование маневренного жилищного фонда»</t>
  </si>
  <si>
    <t>1.1.1.</t>
  </si>
  <si>
    <t xml:space="preserve">Обеспечение жилыми помещениями граждан, состоящих на учете в качестве нуждающихся в жилых помещениях, предоставляемых по договорам социального найма, формирование маневренного жилищного фонда</t>
  </si>
  <si>
    <t xml:space="preserve">Предоставление до 2030 года 520 гражданам, состоящим на учете в качестве нуждающихся в жилых помещениях, предоставляемых по договорам социального найма жилых помещений.Формирование маневренного жилищного фонда по мере необходимости</t>
  </si>
  <si>
    <t xml:space="preserve">Доля населения получившего жилые помещения и улучшившего жилищные  условия в отчетном году, в общей численности населения, состоящего на учете в качестве нуждающегося в жилых помещениях</t>
  </si>
  <si>
    <t>1.2.</t>
  </si>
  <si>
    <t xml:space="preserve">Комплекс процессных мероприятий «Улучшение жилищных условий ветеранов боевых действий, инвалидов и семей, имеющих детей-инвалидов, вставших на учет в качестве нуждающихся в жилых помещениях до 1 января 2005 года»</t>
  </si>
  <si>
    <t>1.2.1.</t>
  </si>
  <si>
    <t xml:space="preserve"> Предоставление субсидий за счет субвенций из федерального бюджета на приобретение жилых помещений в собственность ветеранам боевых действий, инвалидам и семьям, имеющим детей-инвалидов, вставшим на учет в качестве нуждающихся в жилых помещениях до 1 января 2005 года</t>
  </si>
  <si>
    <t xml:space="preserve">Представление гражданам из числа ветеранов боевых действий, инвалидов и семей, имеющих детей-инвалидов, вставших на учет в качестве нуждающихся в жилых помещениях до 1 января 2005 года, извещений (уведомлений) о праве на получение государственной поддержки на улучшение жилищных условий
</t>
  </si>
  <si>
    <t xml:space="preserve">Количество ветеранов боевых действий, инвалидов и семьей, имеющих детей-инвалидов, вставших на учет в качестве нуждающихся в жилых помещениях до 1 января 2005 года и улучшивших жилищные условия, посредством предоставления субсидий за счет субвенций из федерального бюджета на приобретение жилых помещений в собственность</t>
  </si>
  <si>
    <t>1.3.</t>
  </si>
  <si>
    <t xml:space="preserve">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</si>
  <si>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1.3.1.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</si>
  <si>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</si>
  <si>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 xml:space="preserve">Обеспечение до 2030 года 11 детей-сирот, лиц из их числа жилыми помещениями специализированного жилищного фонда
</t>
  </si>
  <si>
    <t>1.4.</t>
  </si>
  <si>
    <t xml:space="preserve">Комплекс процессных мероприятий «Улучшение жилищных условий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</t>
  </si>
  <si>
    <t>1.4.1.</t>
  </si>
  <si>
    <t xml:space="preserve"> Предоставление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собственность.</t>
  </si>
  <si>
    <t xml:space="preserve">Предоставление государственной поддержки на приобретение (строительство) жилых помещений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 на основании поданных заявлений</t>
  </si>
  <si>
    <t xml:space="preserve">Количество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найма, улучшивших жилищные условия, посредством предоставления субсидии на приобретение (строительство) жилых помещений в собственность</t>
  </si>
  <si>
    <t xml:space="preserve">4. Финансовое обеспечение муниципальной программы</t>
  </si>
  <si>
    <t xml:space="preserve">Наименование муниципальной программы, структурного элемента, источник финансового обеспечения</t>
  </si>
  <si>
    <t xml:space="preserve">Объем финансового обеспечения по годам (рубли)</t>
  </si>
  <si>
    <t xml:space="preserve">Муниципальная программа (всего), в том числе:</t>
  </si>
  <si>
    <t xml:space="preserve">Всего из них:</t>
  </si>
  <si>
    <t xml:space="preserve">в том числе межбюджетные трансферты из федерального бюджета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</si>
  <si>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</si>
  <si>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</si>
  <si>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</si>
  <si>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</t>
  </si>
  <si>
    <t xml:space="preserve">Структурный элемент Комплекс процессных мероприятий «Обеспечение жильем граждан, состоящих на учете для его получения на условиях социального найма, а также формирование маневренного жилищного фонда» (всего), в том числе:
ЦС 07.4.01.00000</t>
  </si>
  <si>
    <t xml:space="preserve">Структурный элемент Комплекс процессных мероприятий «Улучшение жилищных условий ветеранов боевых действий, инвалидов и семей, имеющих детей-инвалидов, вставших на учет в качестве нуждающихся в жилых помещениях до 1 января 2005 года» (всего), в том числе:
ЦС 07.4.02.00000</t>
  </si>
  <si>
    <t xml:space="preserve">Структурный элемент Комплекс процессных мероприятий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 (всего), в том числе:
ЦС 07.4.03.00000</t>
  </si>
  <si>
    <t xml:space="preserve">Структурный элемент Комплекс процессных мероприятий «Улучшение жилищных условий участников специальной военной операции, членов их семей, состоящих на учете в качестве нуждающихся в жилых помещениях, предоставляемых по договорам социального найма» (всего), в том числе:
ЦС 07.4.04.00000</t>
  </si>
  <si>
    <t xml:space="preserve">Таблица 1</t>
  </si>
  <si>
    <t xml:space="preserve"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</si>
  <si>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</si>
  <si>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</si>
  <si>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</si>
  <si>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</si>
  <si>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01.01.20____</t>
  </si>
  <si>
    <t xml:space="preserve">Источники финансирования</t>
  </si>
  <si>
    <t xml:space="preserve">Инвестиции (рубли)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</si>
  <si>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</si>
  <si>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</si>
  <si>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</si>
  <si>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20__-20__</t>
  </si>
  <si>
    <t xml:space="preserve">1. Цель муниципальной программы</t>
  </si>
  <si>
    <t xml:space="preserve">Всего в том числе:</t>
  </si>
  <si>
    <t>-</t>
  </si>
  <si>
    <t xml:space="preserve">Федеральный бюджет</t>
  </si>
  <si>
    <t xml:space="preserve">Бюджет автономного округа</t>
  </si>
  <si>
    <t xml:space="preserve"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</si>
  <si>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Всего по разделу 1:</t>
  </si>
  <si>
    <t xml:space="preserve">Наименование объекта 1</t>
  </si>
  <si>
    <t xml:space="preserve">и т.д</t>
  </si>
  <si>
    <t xml:space="preserve">2. Объекты планируемые к созданию в период реализации муниципальной программы 20___-20__ годов</t>
  </si>
  <si>
    <t xml:space="preserve">Всего по разделу 2:</t>
  </si>
  <si>
    <t xml:space="preserve">Таблица 2</t>
  </si>
  <si>
    <t xml:space="preserve">Наказы избирателей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</si>
  <si>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</si>
  <si>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</si>
  <si>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</si>
  <si>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</si>
  <si>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</si>
  <si>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</si>
  <si>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</si>
  <si>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</si>
  <si>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</si>
  <si>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и т.д.</t>
  </si>
  <si>
    <t xml:space="preserve">Таблица 3</t>
  </si>
  <si>
    <t xml:space="preserve"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</si>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</sst>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[$-419]#,##0"/>
    <numFmt numFmtId="161" formatCode="#,##0.0"/>
  </numFmts>
  <fonts count="10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sz val="11.000000"/>
      <name val="Times New Roman"/>
    </font>
    <font>
      <sz val="14.000000"/>
      <color theme="1"/>
      <name val="Times New Roman"/>
    </font>
    <font>
      <sz val="14.000000"/>
      <name val="Times New Roman"/>
    </font>
    <font>
      <sz val="12.000000"/>
      <color theme="1"/>
      <name val="Calibri"/>
      <scheme val="minor"/>
    </font>
    <font>
      <b/>
      <sz val="12.000000"/>
      <color theme="1"/>
      <name val="Times New Roman"/>
    </font>
    <font>
      <sz val="12.000000"/>
      <color indexed="2"/>
      <name val="Times New Roman"/>
    </font>
  </fonts>
  <fills count="2">
    <fill>
      <patternFill patternType="none"/>
    </fill>
    <fill>
      <patternFill patternType="gray125"/>
    </fill>
  </fills>
  <borders count="4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"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183">
    <xf fontId="0" fillId="0" borderId="0" numFmtId="160" xfId="0" applyNumberFormat="1"/>
    <xf fontId="1" fillId="0" borderId="0" numFmtId="160" xfId="0" applyNumberFormat="1" applyFont="1"/>
    <xf fontId="1" fillId="0" borderId="0" numFmtId="160" xfId="1" applyNumberFormat="1" applyFont="1"/>
    <xf fontId="2" fillId="0" borderId="0" numFmtId="160" xfId="1" applyNumberFormat="1" applyFont="1"/>
    <xf fontId="3" fillId="0" borderId="0" numFmtId="160" xfId="1" applyNumberFormat="1" applyFont="1"/>
    <xf fontId="2" fillId="0" borderId="0" numFmtId="160" xfId="1" applyNumberFormat="1" applyFont="1" applyAlignment="1">
      <alignment horizontal="right" wrapText="1"/>
    </xf>
    <xf fontId="2" fillId="0" borderId="0" numFmtId="160" xfId="1" applyNumberFormat="1" applyFont="1" applyAlignment="1">
      <alignment horizontal="right"/>
    </xf>
    <xf fontId="2" fillId="0" borderId="0" numFmtId="160" xfId="1" applyNumberFormat="1" applyFont="1" applyAlignment="1">
      <alignment horizontal="center" wrapText="1"/>
    </xf>
    <xf fontId="2" fillId="0" borderId="0" numFmtId="160" xfId="1" applyNumberFormat="1" applyFont="1" applyAlignment="1">
      <alignment horizontal="center"/>
    </xf>
    <xf fontId="2" fillId="0" borderId="1" numFmtId="160" xfId="0" applyNumberFormat="1" applyFont="1" applyBorder="1" applyAlignment="1">
      <alignment vertical="center" wrapText="1"/>
    </xf>
    <xf fontId="2" fillId="0" borderId="1" numFmtId="160" xfId="0" applyNumberFormat="1" applyFont="1" applyBorder="1" applyAlignment="1">
      <alignment vertical="center"/>
    </xf>
    <xf fontId="2" fillId="0" borderId="1" numFmtId="160" xfId="0" applyNumberFormat="1" applyFont="1" applyBorder="1" applyAlignment="1">
      <alignment horizontal="center" vertical="center" wrapText="1"/>
    </xf>
    <xf fontId="2" fillId="0" borderId="1" numFmtId="160" xfId="0" applyNumberFormat="1" applyFont="1" applyBorder="1" applyAlignment="1">
      <alignment horizontal="center" vertical="center"/>
    </xf>
    <xf fontId="2" fillId="0" borderId="2" numFmtId="160" xfId="0" applyNumberFormat="1" applyFont="1" applyBorder="1" applyAlignment="1">
      <alignment vertical="top" wrapText="1"/>
    </xf>
    <xf fontId="3" fillId="0" borderId="3" numFmtId="160" xfId="0" applyNumberFormat="1" applyFont="1" applyBorder="1" applyAlignment="1">
      <alignment horizontal="left" vertical="center" wrapText="1"/>
    </xf>
    <xf fontId="2" fillId="0" borderId="4" numFmtId="160" xfId="0" applyNumberFormat="1" applyFont="1" applyBorder="1" applyAlignment="1">
      <alignment horizontal="left" vertical="center" wrapText="1"/>
    </xf>
    <xf fontId="2" fillId="0" borderId="5" numFmtId="160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left" vertical="top" wrapText="1"/>
    </xf>
    <xf fontId="2" fillId="0" borderId="4" numFmtId="160" xfId="0" applyNumberFormat="1" applyFont="1" applyBorder="1" applyAlignment="1">
      <alignment horizontal="left" vertical="top" wrapText="1"/>
    </xf>
    <xf fontId="2" fillId="0" borderId="5" numFmtId="160" xfId="0" applyNumberFormat="1" applyFont="1" applyBorder="1" applyAlignment="1">
      <alignment horizontal="left" vertical="top" wrapText="1"/>
    </xf>
    <xf fontId="2" fillId="0" borderId="6" numFmtId="160" xfId="0" applyNumberFormat="1" applyFont="1" applyBorder="1" applyAlignment="1">
      <alignment vertical="top" wrapText="1"/>
    </xf>
    <xf fontId="3" fillId="0" borderId="7" numFmtId="160" xfId="0" applyNumberFormat="1" applyFont="1" applyBorder="1" applyAlignment="1">
      <alignment horizontal="left" vertical="top" wrapText="1"/>
    </xf>
    <xf fontId="3" fillId="0" borderId="8" numFmtId="160" xfId="0" applyNumberFormat="1" applyFont="1" applyBorder="1" applyAlignment="1">
      <alignment horizontal="left" vertical="top"/>
    </xf>
    <xf fontId="3" fillId="0" borderId="9" numFmtId="160" xfId="0" applyNumberFormat="1" applyFont="1" applyBorder="1" applyAlignment="1">
      <alignment horizontal="left" vertical="top"/>
    </xf>
    <xf fontId="2" fillId="0" borderId="10" numFmtId="160" xfId="0" applyNumberFormat="1" applyFont="1" applyBorder="1" applyAlignment="1">
      <alignment horizontal="left" vertical="top" wrapText="1"/>
    </xf>
    <xf fontId="2" fillId="0" borderId="11" numFmtId="160" xfId="0" applyNumberFormat="1" applyFont="1" applyBorder="1" applyAlignment="1">
      <alignment horizontal="left" vertical="center"/>
    </xf>
    <xf fontId="2" fillId="0" borderId="11" numFmtId="160" xfId="0" applyNumberFormat="1" applyFont="1" applyBorder="1" applyAlignment="1">
      <alignment horizontal="center" vertical="center"/>
    </xf>
    <xf fontId="2" fillId="0" borderId="12" numFmtId="160" xfId="0" applyNumberFormat="1" applyFont="1" applyBorder="1" applyAlignment="1">
      <alignment horizontal="center" vertical="center"/>
    </xf>
    <xf fontId="2" fillId="0" borderId="13" numFmtId="160" xfId="0" applyNumberFormat="1" applyFont="1" applyBorder="1" applyAlignment="1">
      <alignment horizontal="left" vertical="top" wrapText="1"/>
    </xf>
    <xf fontId="2" fillId="0" borderId="14" numFmtId="160" xfId="0" applyNumberFormat="1" applyFont="1" applyBorder="1" applyAlignment="1">
      <alignment horizontal="left" vertical="center"/>
    </xf>
    <xf fontId="2" fillId="0" borderId="14" numFmtId="160" xfId="0" applyNumberFormat="1" applyFont="1" applyBorder="1" applyAlignment="1">
      <alignment vertical="center"/>
    </xf>
    <xf fontId="2" fillId="0" borderId="14" numFmtId="49" xfId="0" applyNumberFormat="1" applyFont="1" applyBorder="1" applyAlignment="1">
      <alignment horizontal="center" vertical="center"/>
    </xf>
    <xf fontId="2" fillId="0" borderId="15" numFmtId="49" xfId="0" applyNumberFormat="1" applyFont="1" applyBorder="1" applyAlignment="1">
      <alignment horizontal="center" vertical="center"/>
    </xf>
    <xf fontId="2" fillId="0" borderId="14" numFmtId="160" xfId="0" applyNumberFormat="1" applyFont="1" applyBorder="1" applyAlignment="1">
      <alignment horizontal="left"/>
    </xf>
    <xf fontId="3" fillId="0" borderId="14" numFmtId="4" xfId="0" applyNumberFormat="1" applyFont="1" applyBorder="1" applyAlignment="1">
      <alignment horizontal="center" vertical="center"/>
    </xf>
    <xf fontId="3" fillId="0" borderId="15" numFmtId="4" xfId="0" applyNumberFormat="1" applyFont="1" applyBorder="1" applyAlignment="1">
      <alignment horizontal="center" vertical="center"/>
    </xf>
    <xf fontId="2" fillId="0" borderId="16" numFmtId="160" xfId="0" applyNumberFormat="1" applyFont="1" applyBorder="1" applyAlignment="1">
      <alignment horizontal="left" vertical="top" wrapText="1"/>
    </xf>
    <xf fontId="2" fillId="0" borderId="17" numFmtId="160" xfId="0" applyNumberFormat="1" applyFont="1" applyBorder="1" applyAlignment="1">
      <alignment horizontal="left"/>
    </xf>
    <xf fontId="2" fillId="0" borderId="18" numFmtId="160" xfId="0" applyNumberFormat="1" applyFont="1" applyBorder="1" applyAlignment="1">
      <alignment horizontal="left" vertical="center" wrapText="1"/>
    </xf>
    <xf fontId="2" fillId="0" borderId="19" numFmtId="160" xfId="0" applyNumberFormat="1" applyFont="1" applyBorder="1" applyAlignment="1">
      <alignment horizontal="left" vertical="center" wrapText="1"/>
    </xf>
    <xf fontId="3" fillId="0" borderId="3" numFmtId="160" xfId="0" applyNumberFormat="1" applyFont="1" applyBorder="1" applyAlignment="1">
      <alignment horizontal="center" vertical="center" wrapText="1"/>
    </xf>
    <xf fontId="3" fillId="0" borderId="4" numFmtId="160" xfId="0" applyNumberFormat="1" applyFont="1" applyBorder="1" applyAlignment="1">
      <alignment horizontal="center" vertical="center"/>
    </xf>
    <xf fontId="3" fillId="0" borderId="5" numFmtId="160" xfId="0" applyNumberFormat="1" applyFont="1" applyBorder="1" applyAlignment="1">
      <alignment horizontal="center" vertical="center"/>
    </xf>
    <xf fontId="4" fillId="0" borderId="0" numFmtId="160" xfId="0" applyNumberFormat="1" applyFont="1"/>
    <xf fontId="2" fillId="0" borderId="0" numFmtId="160" xfId="0" applyNumberFormat="1" applyFont="1" applyAlignment="1">
      <alignment horizontal="center" vertical="center"/>
    </xf>
    <xf fontId="2" fillId="0" borderId="10" numFmtId="160" xfId="0" applyNumberFormat="1" applyFont="1" applyBorder="1" applyAlignment="1">
      <alignment horizontal="center" vertical="center" wrapText="1"/>
    </xf>
    <xf fontId="2" fillId="0" borderId="11" numFmtId="160" xfId="0" applyNumberFormat="1" applyFont="1" applyBorder="1" applyAlignment="1">
      <alignment horizontal="center" vertical="center" wrapText="1"/>
    </xf>
    <xf fontId="3" fillId="0" borderId="11" numFmtId="160" xfId="0" applyNumberFormat="1" applyFont="1" applyBorder="1" applyAlignment="1">
      <alignment horizontal="center" vertical="center" wrapText="1"/>
    </xf>
    <xf fontId="2" fillId="0" borderId="12" numFmtId="160" xfId="0" applyNumberFormat="1" applyFont="1" applyBorder="1" applyAlignment="1">
      <alignment horizontal="center" vertical="center" wrapText="1"/>
    </xf>
    <xf fontId="2" fillId="0" borderId="13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 wrapText="1"/>
    </xf>
    <xf fontId="3" fillId="0" borderId="14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/>
    </xf>
    <xf fontId="2" fillId="0" borderId="15" numFmtId="160" xfId="0" applyNumberFormat="1" applyFont="1" applyBorder="1" applyAlignment="1">
      <alignment horizontal="center" vertical="center" wrapText="1"/>
    </xf>
    <xf fontId="2" fillId="0" borderId="13" numFmtId="49" xfId="0" applyNumberFormat="1" applyFont="1" applyBorder="1" applyAlignment="1">
      <alignment horizontal="center" vertical="center" wrapText="1"/>
    </xf>
    <xf fontId="2" fillId="0" borderId="14" numFmtId="49" xfId="0" applyNumberFormat="1" applyFont="1" applyBorder="1" applyAlignment="1">
      <alignment horizontal="center" vertical="center" wrapText="1"/>
    </xf>
    <xf fontId="3" fillId="0" borderId="14" numFmtId="49" xfId="0" applyNumberFormat="1" applyFont="1" applyBorder="1" applyAlignment="1">
      <alignment horizontal="center" vertical="center" wrapText="1"/>
    </xf>
    <xf fontId="2" fillId="0" borderId="15" numFmtId="49" xfId="0" applyNumberFormat="1" applyFont="1" applyBorder="1" applyAlignment="1">
      <alignment horizontal="center" vertical="center" wrapText="1"/>
    </xf>
    <xf fontId="2" fillId="0" borderId="20" numFmtId="49" xfId="0" applyNumberFormat="1" applyFont="1" applyBorder="1" applyAlignment="1">
      <alignment horizontal="center" vertical="center" wrapText="1"/>
    </xf>
    <xf fontId="2" fillId="0" borderId="21" numFmtId="49" xfId="0" applyNumberFormat="1" applyFont="1" applyBorder="1" applyAlignment="1">
      <alignment horizontal="center" vertical="center" wrapText="1"/>
    </xf>
    <xf fontId="2" fillId="0" borderId="22" numFmtId="49" xfId="0" applyNumberFormat="1" applyFont="1" applyBorder="1" applyAlignment="1">
      <alignment horizontal="center" vertical="center" wrapText="1"/>
    </xf>
    <xf fontId="2" fillId="0" borderId="13" numFmtId="49" xfId="0" applyNumberFormat="1" applyFont="1" applyBorder="1" applyAlignment="1">
      <alignment horizontal="center" vertical="center"/>
    </xf>
    <xf fontId="3" fillId="0" borderId="14" numFmtId="160" xfId="1" applyNumberFormat="1" applyFont="1" applyBorder="1" applyAlignment="1">
      <alignment horizontal="center" vertical="center" wrapText="1"/>
    </xf>
    <xf fontId="3" fillId="0" borderId="14" numFmtId="49" xfId="1" applyNumberFormat="1" applyFont="1" applyBorder="1" applyAlignment="1">
      <alignment horizontal="center" vertical="center" wrapText="1"/>
    </xf>
    <xf fontId="2" fillId="0" borderId="14" numFmtId="161" xfId="0" applyNumberFormat="1" applyFont="1" applyBorder="1" applyAlignment="1">
      <alignment horizontal="center" vertical="center"/>
    </xf>
    <xf fontId="2" fillId="0" borderId="14" numFmtId="160" xfId="1" applyNumberFormat="1" applyFont="1" applyBorder="1" applyAlignment="1">
      <alignment horizontal="center" vertical="center" wrapText="1"/>
    </xf>
    <xf fontId="3" fillId="0" borderId="14" numFmtId="1" xfId="0" applyNumberFormat="1" applyFont="1" applyBorder="1" applyAlignment="1">
      <alignment horizontal="center" vertical="center"/>
    </xf>
    <xf fontId="2" fillId="0" borderId="14" numFmtId="1" xfId="0" applyNumberFormat="1" applyFont="1" applyBorder="1" applyAlignment="1">
      <alignment horizontal="center" vertical="center"/>
    </xf>
    <xf fontId="3" fillId="0" borderId="14" numFmtId="3" xfId="0" applyNumberFormat="1" applyFont="1" applyBorder="1" applyAlignment="1">
      <alignment horizontal="left" indent="3" vertical="center"/>
    </xf>
    <xf fontId="3" fillId="0" borderId="14" numFmtId="3" xfId="0" applyNumberFormat="1" applyFont="1" applyBorder="1" applyAlignment="1">
      <alignment horizontal="center" vertical="center"/>
    </xf>
    <xf fontId="2" fillId="0" borderId="16" numFmtId="49" xfId="0" applyNumberFormat="1" applyFont="1" applyBorder="1" applyAlignment="1">
      <alignment horizontal="center" vertical="center"/>
    </xf>
    <xf fontId="3" fillId="0" borderId="17" numFmtId="160" xfId="1" applyNumberFormat="1" applyFont="1" applyBorder="1" applyAlignment="1">
      <alignment horizontal="center" vertical="center" wrapText="1"/>
    </xf>
    <xf fontId="2" fillId="0" borderId="17" numFmtId="160" xfId="1" applyNumberFormat="1" applyFont="1" applyBorder="1" applyAlignment="1">
      <alignment horizontal="center" vertical="center" wrapText="1"/>
    </xf>
    <xf fontId="3" fillId="0" borderId="17" numFmtId="160" xfId="0" applyNumberFormat="1" applyFont="1" applyBorder="1" applyAlignment="1">
      <alignment horizontal="center" vertical="center"/>
    </xf>
    <xf fontId="3" fillId="0" borderId="17" numFmtId="49" xfId="1" applyNumberFormat="1" applyFont="1" applyBorder="1" applyAlignment="1">
      <alignment horizontal="center" vertical="center" wrapText="1"/>
    </xf>
    <xf fontId="2" fillId="0" borderId="17" numFmtId="160" xfId="0" applyNumberFormat="1" applyFont="1" applyBorder="1" applyAlignment="1">
      <alignment horizontal="center" vertical="center"/>
    </xf>
    <xf fontId="3" fillId="0" borderId="17" numFmtId="160" xfId="0" applyNumberFormat="1" applyFont="1" applyBorder="1" applyAlignment="1">
      <alignment horizontal="center" vertical="center" wrapText="1"/>
    </xf>
    <xf fontId="2" fillId="0" borderId="17" numFmtId="160" xfId="0" applyNumberFormat="1" applyFont="1" applyBorder="1" applyAlignment="1">
      <alignment horizontal="center" vertical="center" wrapText="1"/>
    </xf>
    <xf fontId="2" fillId="0" borderId="23" numFmtId="160" xfId="0" applyNumberFormat="1" applyFont="1" applyBorder="1" applyAlignment="1">
      <alignment horizontal="center" vertical="center" wrapText="1"/>
    </xf>
    <xf fontId="1" fillId="0" borderId="0" numFmtId="160" xfId="0" applyNumberFormat="1" applyFont="1" applyAlignment="1">
      <alignment horizontal="left" wrapText="1"/>
    </xf>
    <xf fontId="1" fillId="0" borderId="0" numFmtId="160" xfId="0" applyNumberFormat="1" applyFont="1" applyAlignment="1">
      <alignment horizontal="left" vertical="top" wrapText="1"/>
    </xf>
    <xf fontId="4" fillId="0" borderId="0" numFmtId="160" xfId="0" applyNumberFormat="1" applyFont="1" applyAlignment="1">
      <alignment horizontal="left"/>
    </xf>
    <xf fontId="5" fillId="0" borderId="0" numFmtId="160" xfId="0" applyNumberFormat="1" applyFont="1" applyAlignment="1">
      <alignment horizontal="center" vertical="center"/>
    </xf>
    <xf fontId="5" fillId="0" borderId="10" numFmtId="160" xfId="0" applyNumberFormat="1" applyFont="1" applyBorder="1" applyAlignment="1">
      <alignment horizontal="center" vertical="center" wrapText="1"/>
    </xf>
    <xf fontId="5" fillId="0" borderId="11" numFmtId="160" xfId="0" applyNumberFormat="1" applyFont="1" applyBorder="1" applyAlignment="1">
      <alignment horizontal="center" vertical="center" wrapText="1"/>
    </xf>
    <xf fontId="5" fillId="0" borderId="24" numFmtId="160" xfId="0" applyNumberFormat="1" applyFont="1" applyBorder="1" applyAlignment="1">
      <alignment horizontal="center" vertical="center" wrapText="1"/>
    </xf>
    <xf fontId="5" fillId="0" borderId="11" numFmtId="160" xfId="0" applyNumberFormat="1" applyFont="1" applyBorder="1" applyAlignment="1">
      <alignment horizontal="center" vertical="center"/>
    </xf>
    <xf fontId="5" fillId="0" borderId="12" numFmtId="160" xfId="0" applyNumberFormat="1" applyFont="1" applyBorder="1" applyAlignment="1">
      <alignment horizontal="center" vertical="center" wrapText="1"/>
    </xf>
    <xf fontId="5" fillId="0" borderId="13" numFmtId="160" xfId="0" applyNumberFormat="1" applyFont="1" applyBorder="1" applyAlignment="1">
      <alignment horizontal="center" vertical="center" wrapText="1"/>
    </xf>
    <xf fontId="5" fillId="0" borderId="14" numFmtId="160" xfId="0" applyNumberFormat="1" applyFont="1" applyBorder="1" applyAlignment="1">
      <alignment horizontal="center" vertical="center" wrapText="1"/>
    </xf>
    <xf fontId="5" fillId="0" borderId="25" numFmtId="160" xfId="0" applyNumberFormat="1" applyFont="1" applyBorder="1" applyAlignment="1">
      <alignment horizontal="center" vertical="center" wrapText="1"/>
    </xf>
    <xf fontId="5" fillId="0" borderId="14" numFmtId="49" xfId="0" applyNumberFormat="1" applyFont="1" applyBorder="1" applyAlignment="1">
      <alignment horizontal="center" vertical="center"/>
    </xf>
    <xf fontId="5" fillId="0" borderId="14" numFmtId="160" xfId="0" applyNumberFormat="1" applyFont="1" applyBorder="1" applyAlignment="1">
      <alignment horizontal="center" vertical="center"/>
    </xf>
    <xf fontId="5" fillId="0" borderId="15" numFmtId="160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 wrapText="1"/>
    </xf>
    <xf fontId="5" fillId="0" borderId="14" numFmtId="49" xfId="0" applyNumberFormat="1" applyFont="1" applyBorder="1" applyAlignment="1">
      <alignment horizontal="center" vertical="center" wrapText="1"/>
    </xf>
    <xf fontId="5" fillId="0" borderId="15" numFmtId="49" xfId="0" applyNumberFormat="1" applyFont="1" applyBorder="1" applyAlignment="1">
      <alignment horizontal="center" vertical="center" wrapText="1"/>
    </xf>
    <xf fontId="5" fillId="0" borderId="26" numFmtId="49" xfId="0" applyNumberFormat="1" applyFont="1" applyBorder="1" applyAlignment="1">
      <alignment horizontal="center" vertical="center" wrapText="1"/>
    </xf>
    <xf fontId="5" fillId="0" borderId="21" numFmtId="49" xfId="0" applyNumberFormat="1" applyFont="1" applyBorder="1" applyAlignment="1">
      <alignment horizontal="center" vertical="center" wrapText="1"/>
    </xf>
    <xf fontId="5" fillId="0" borderId="22" numFmtId="49" xfId="0" applyNumberFormat="1" applyFont="1" applyBorder="1" applyAlignment="1">
      <alignment horizontal="center" vertical="center" wrapText="1"/>
    </xf>
    <xf fontId="5" fillId="0" borderId="13" numFmtId="49" xfId="0" applyNumberFormat="1" applyFont="1" applyBorder="1" applyAlignment="1">
      <alignment horizontal="center" vertical="center"/>
    </xf>
    <xf fontId="6" fillId="0" borderId="14" numFmtId="160" xfId="1" applyNumberFormat="1" applyFont="1" applyBorder="1" applyAlignment="1">
      <alignment horizontal="center" vertical="center" wrapText="1"/>
    </xf>
    <xf fontId="0" fillId="0" borderId="0" numFmtId="160" xfId="1" applyNumberFormat="1"/>
    <xf fontId="2" fillId="0" borderId="27" numFmtId="160" xfId="1" applyNumberFormat="1" applyFont="1" applyBorder="1" applyAlignment="1">
      <alignment horizontal="center"/>
    </xf>
    <xf fontId="3" fillId="0" borderId="28" numFmtId="160" xfId="1" applyNumberFormat="1" applyFont="1" applyBorder="1" applyAlignment="1">
      <alignment horizontal="center" vertical="center" wrapText="1"/>
    </xf>
    <xf fontId="3" fillId="0" borderId="29" numFmtId="160" xfId="1" applyNumberFormat="1" applyFont="1" applyBorder="1" applyAlignment="1">
      <alignment horizontal="center" vertical="center" wrapText="1"/>
    </xf>
    <xf fontId="3" fillId="0" borderId="25" numFmtId="160" xfId="1" applyNumberFormat="1" applyFont="1" applyBorder="1" applyAlignment="1">
      <alignment horizontal="center" vertical="center" wrapText="1"/>
    </xf>
    <xf fontId="3" fillId="0" borderId="14" numFmtId="49" xfId="1" applyNumberFormat="1" applyFont="1" applyBorder="1" applyAlignment="1">
      <alignment horizontal="center" vertical="center"/>
    </xf>
    <xf fontId="2" fillId="0" borderId="28" numFmtId="160" xfId="1" applyNumberFormat="1" applyFont="1" applyBorder="1" applyAlignment="1">
      <alignment horizontal="center"/>
    </xf>
    <xf fontId="2" fillId="0" borderId="26" numFmtId="160" xfId="1" applyNumberFormat="1" applyFont="1" applyBorder="1" applyAlignment="1">
      <alignment horizontal="center"/>
    </xf>
    <xf fontId="2" fillId="0" borderId="21" numFmtId="160" xfId="1" applyNumberFormat="1" applyFont="1" applyBorder="1" applyAlignment="1">
      <alignment horizontal="center"/>
    </xf>
    <xf fontId="2" fillId="0" borderId="30" numFmtId="160" xfId="1" applyNumberFormat="1" applyFont="1" applyBorder="1" applyAlignment="1">
      <alignment horizontal="center"/>
    </xf>
    <xf fontId="2" fillId="0" borderId="31" numFmtId="160" xfId="1" applyNumberFormat="1" applyFont="1" applyBorder="1" applyAlignment="1">
      <alignment horizontal="center"/>
    </xf>
    <xf fontId="2" fillId="0" borderId="28" numFmtId="49" xfId="1" applyNumberFormat="1" applyFont="1" applyBorder="1" applyAlignment="1">
      <alignment horizontal="center"/>
    </xf>
    <xf fontId="2" fillId="0" borderId="26" numFmtId="160" xfId="1" applyNumberFormat="1" applyFont="1" applyBorder="1" applyAlignment="1">
      <alignment horizontal="center" vertical="center"/>
    </xf>
    <xf fontId="2" fillId="0" borderId="21" numFmtId="160" xfId="1" applyNumberFormat="1" applyFont="1" applyBorder="1" applyAlignment="1">
      <alignment horizontal="center" vertical="center"/>
    </xf>
    <xf fontId="2" fillId="0" borderId="28" numFmtId="160" xfId="1" applyNumberFormat="1" applyFont="1" applyBorder="1" applyAlignment="1">
      <alignment horizontal="center" vertical="center" wrapText="1"/>
    </xf>
    <xf fontId="2" fillId="0" borderId="31" numFmtId="160" xfId="1" applyNumberFormat="1" applyFont="1" applyBorder="1" applyAlignment="1">
      <alignment horizontal="center" vertical="center" wrapText="1"/>
    </xf>
    <xf fontId="2" fillId="0" borderId="26" numFmtId="160" xfId="1" applyNumberFormat="1" applyFont="1" applyBorder="1" applyAlignment="1">
      <alignment horizontal="center" vertical="center" wrapText="1"/>
    </xf>
    <xf fontId="7" fillId="0" borderId="21" numFmtId="160" xfId="0" applyNumberFormat="1" applyFont="1" applyBorder="1" applyAlignment="1">
      <alignment vertical="center"/>
    </xf>
    <xf fontId="2" fillId="0" borderId="21" numFmtId="160" xfId="1" applyNumberFormat="1" applyFont="1" applyBorder="1" applyAlignment="1">
      <alignment horizontal="center" vertical="center" wrapText="1"/>
    </xf>
    <xf fontId="2" fillId="0" borderId="14" numFmtId="49" xfId="1" applyNumberFormat="1" applyFont="1" applyBorder="1" applyAlignment="1">
      <alignment horizontal="center"/>
    </xf>
    <xf fontId="5" fillId="0" borderId="27" numFmtId="160" xfId="1" applyNumberFormat="1" applyFont="1" applyBorder="1" applyAlignment="1">
      <alignment horizontal="center" vertical="center"/>
    </xf>
    <xf fontId="2" fillId="0" borderId="30" numFmtId="160" xfId="1" applyNumberFormat="1" applyFont="1" applyBorder="1" applyAlignment="1">
      <alignment horizontal="center" vertical="center" wrapText="1"/>
    </xf>
    <xf fontId="2" fillId="0" borderId="14" numFmtId="49" xfId="1" applyNumberFormat="1" applyFont="1" applyBorder="1" applyAlignment="1">
      <alignment horizontal="center" vertical="center"/>
    </xf>
    <xf fontId="2" fillId="0" borderId="14" numFmtId="160" xfId="1" applyNumberFormat="1" applyFont="1" applyBorder="1" applyAlignment="1">
      <alignment horizontal="center" vertical="center"/>
    </xf>
    <xf fontId="1" fillId="0" borderId="14" numFmtId="160" xfId="1" applyNumberFormat="1" applyFont="1" applyBorder="1" applyAlignment="1">
      <alignment horizontal="center" vertical="center"/>
    </xf>
    <xf fontId="8" fillId="0" borderId="14" numFmtId="160" xfId="1" applyNumberFormat="1" applyFont="1" applyBorder="1" applyAlignment="1">
      <alignment vertical="center"/>
    </xf>
    <xf fontId="8" fillId="0" borderId="14" numFmtId="4" xfId="1" applyNumberFormat="1" applyFont="1" applyBorder="1"/>
    <xf fontId="2" fillId="0" borderId="28" numFmtId="160" xfId="1" applyNumberFormat="1" applyFont="1" applyBorder="1" applyAlignment="1">
      <alignment vertical="center"/>
    </xf>
    <xf fontId="2" fillId="0" borderId="14" numFmtId="4" xfId="1" applyNumberFormat="1" applyFont="1" applyBorder="1"/>
    <xf fontId="8" fillId="0" borderId="28" numFmtId="160" xfId="1" applyNumberFormat="1" applyFont="1" applyBorder="1" applyAlignment="1">
      <alignment vertical="center" wrapText="1"/>
    </xf>
    <xf fontId="2" fillId="0" borderId="28" numFmtId="160" xfId="1" applyNumberFormat="1" applyFont="1" applyBorder="1" applyAlignment="1">
      <alignment vertical="center" wrapText="1"/>
    </xf>
    <xf fontId="2" fillId="0" borderId="14" numFmtId="160" xfId="1" applyNumberFormat="1" applyFont="1" applyBorder="1" applyAlignment="1">
      <alignment vertical="center"/>
    </xf>
    <xf fontId="9" fillId="0" borderId="0" numFmtId="160" xfId="1" applyNumberFormat="1" applyFont="1" applyAlignment="1">
      <alignment horizontal="right"/>
    </xf>
    <xf fontId="9" fillId="0" borderId="0" numFmtId="160" xfId="1" applyNumberFormat="1" applyFont="1"/>
    <xf fontId="2" fillId="0" borderId="24" numFmtId="160" xfId="0" applyNumberFormat="1" applyFont="1" applyBorder="1" applyAlignment="1">
      <alignment horizontal="center" vertical="center" wrapText="1"/>
    </xf>
    <xf fontId="2" fillId="0" borderId="25" numFmtId="160" xfId="0" applyNumberFormat="1" applyFont="1" applyBorder="1" applyAlignment="1">
      <alignment horizontal="center" vertical="center" wrapText="1"/>
    </xf>
    <xf fontId="2" fillId="0" borderId="32" numFmtId="49" xfId="0" applyNumberFormat="1" applyFont="1" applyBorder="1" applyAlignment="1">
      <alignment horizontal="center" vertical="center"/>
    </xf>
    <xf fontId="2" fillId="0" borderId="31" numFmtId="49" xfId="0" applyNumberFormat="1" applyFont="1" applyBorder="1" applyAlignment="1">
      <alignment horizontal="center" vertical="center"/>
    </xf>
    <xf fontId="2" fillId="0" borderId="33" numFmtId="49" xfId="0" applyNumberFormat="1" applyFont="1" applyBorder="1" applyAlignment="1">
      <alignment horizontal="center" vertical="center"/>
    </xf>
    <xf fontId="3" fillId="0" borderId="14" numFmtId="160" xfId="1" applyNumberFormat="1" applyFont="1" applyBorder="1" applyAlignment="1">
      <alignment horizontal="left" vertical="center" wrapText="1"/>
    </xf>
    <xf fontId="2" fillId="0" borderId="14" numFmtId="4" xfId="0" applyNumberFormat="1" applyFont="1" applyBorder="1" applyAlignment="1">
      <alignment horizontal="center" vertical="center"/>
    </xf>
    <xf fontId="2" fillId="0" borderId="34" numFmtId="49" xfId="0" applyNumberFormat="1" applyFont="1" applyBorder="1" applyAlignment="1">
      <alignment horizontal="center" vertical="center"/>
    </xf>
    <xf fontId="2" fillId="0" borderId="0" numFmtId="49" xfId="0" applyNumberFormat="1" applyFont="1" applyAlignment="1">
      <alignment horizontal="center" vertical="center"/>
    </xf>
    <xf fontId="2" fillId="0" borderId="35" numFmtId="49" xfId="0" applyNumberFormat="1" applyFont="1" applyBorder="1" applyAlignment="1">
      <alignment horizontal="center" vertical="center"/>
    </xf>
    <xf fontId="2" fillId="0" borderId="14" numFmtId="160" xfId="1" applyNumberFormat="1" applyFont="1" applyBorder="1" applyAlignment="1">
      <alignment horizontal="left" vertical="center" wrapText="1"/>
    </xf>
    <xf fontId="2" fillId="0" borderId="36" numFmtId="49" xfId="0" applyNumberFormat="1" applyFont="1" applyBorder="1" applyAlignment="1">
      <alignment horizontal="center" vertical="center"/>
    </xf>
    <xf fontId="2" fillId="0" borderId="27" numFmtId="49" xfId="0" applyNumberFormat="1" applyFont="1" applyBorder="1" applyAlignment="1">
      <alignment horizontal="center" vertical="center"/>
    </xf>
    <xf fontId="2" fillId="0" borderId="37" numFmtId="49" xfId="0" applyNumberFormat="1" applyFont="1" applyBorder="1" applyAlignment="1">
      <alignment horizontal="center" vertical="center"/>
    </xf>
    <xf fontId="2" fillId="0" borderId="20" numFmtId="160" xfId="0" applyNumberFormat="1" applyFont="1" applyBorder="1" applyAlignment="1">
      <alignment horizontal="center" vertical="center" wrapText="1"/>
    </xf>
    <xf fontId="2" fillId="0" borderId="21" numFmtId="160" xfId="0" applyNumberFormat="1" applyFont="1" applyBorder="1" applyAlignment="1">
      <alignment horizontal="center" vertical="center" wrapText="1"/>
    </xf>
    <xf fontId="2" fillId="0" borderId="30" numFmtId="160" xfId="0" applyNumberFormat="1" applyFont="1" applyBorder="1" applyAlignment="1">
      <alignment horizontal="center" vertical="center" wrapText="1"/>
    </xf>
    <xf fontId="1" fillId="0" borderId="14" numFmtId="160" xfId="0" applyNumberFormat="1" applyFont="1" applyBorder="1" applyAlignment="1">
      <alignment horizontal="center" vertical="center"/>
    </xf>
    <xf fontId="1" fillId="0" borderId="14" numFmtId="160" xfId="0" applyNumberFormat="1" applyFont="1" applyBorder="1"/>
    <xf fontId="4" fillId="0" borderId="26" numFmtId="160" xfId="0" applyNumberFormat="1" applyFont="1" applyBorder="1" applyAlignment="1">
      <alignment horizontal="center" vertical="center"/>
    </xf>
    <xf fontId="4" fillId="0" borderId="21" numFmtId="160" xfId="0" applyNumberFormat="1" applyFont="1" applyBorder="1" applyAlignment="1">
      <alignment horizontal="center" vertical="center"/>
    </xf>
    <xf fontId="4" fillId="0" borderId="30" numFmtId="160" xfId="0" applyNumberFormat="1" applyFont="1" applyBorder="1" applyAlignment="1">
      <alignment horizontal="center" vertical="center"/>
    </xf>
    <xf fontId="1" fillId="0" borderId="38" numFmtId="160" xfId="0" applyNumberFormat="1" applyFont="1" applyBorder="1" applyAlignment="1">
      <alignment horizontal="center" vertical="center"/>
    </xf>
    <xf fontId="1" fillId="0" borderId="31" numFmtId="160" xfId="0" applyNumberFormat="1" applyFont="1" applyBorder="1" applyAlignment="1">
      <alignment horizontal="center" vertical="center"/>
    </xf>
    <xf fontId="1" fillId="0" borderId="33" numFmtId="160" xfId="0" applyNumberFormat="1" applyFont="1" applyBorder="1" applyAlignment="1">
      <alignment horizontal="center" vertical="center"/>
    </xf>
    <xf fontId="1" fillId="0" borderId="39" numFmtId="160" xfId="0" applyNumberFormat="1" applyFont="1" applyBorder="1" applyAlignment="1">
      <alignment horizontal="center" vertical="center"/>
    </xf>
    <xf fontId="1" fillId="0" borderId="0" numFmtId="160" xfId="0" applyNumberFormat="1" applyFont="1" applyAlignment="1">
      <alignment horizontal="center" vertical="center"/>
    </xf>
    <xf fontId="1" fillId="0" borderId="35" numFmtId="160" xfId="0" applyNumberFormat="1" applyFont="1" applyBorder="1" applyAlignment="1">
      <alignment horizontal="center" vertical="center"/>
    </xf>
    <xf fontId="1" fillId="0" borderId="40" numFmtId="160" xfId="0" applyNumberFormat="1" applyFont="1" applyBorder="1" applyAlignment="1">
      <alignment horizontal="center" vertical="center"/>
    </xf>
    <xf fontId="1" fillId="0" borderId="27" numFmtId="160" xfId="0" applyNumberFormat="1" applyFont="1" applyBorder="1" applyAlignment="1">
      <alignment horizontal="center" vertical="center"/>
    </xf>
    <xf fontId="1" fillId="0" borderId="37" numFmtId="160" xfId="0" applyNumberFormat="1" applyFont="1" applyBorder="1" applyAlignment="1">
      <alignment horizontal="center" vertical="center"/>
    </xf>
    <xf fontId="2" fillId="0" borderId="6" numFmtId="160" xfId="0" applyNumberFormat="1" applyFont="1" applyBorder="1" applyAlignment="1">
      <alignment horizontal="center" vertical="center" wrapText="1"/>
    </xf>
    <xf fontId="2" fillId="0" borderId="7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 wrapText="1"/>
    </xf>
    <xf fontId="2" fillId="0" borderId="41" numFmtId="160" xfId="0" applyNumberFormat="1" applyFont="1" applyBorder="1" applyAlignment="1">
      <alignment horizontal="center" vertical="center" wrapText="1"/>
    </xf>
    <xf fontId="2" fillId="0" borderId="42" numFmtId="160" xfId="0" applyNumberFormat="1" applyFont="1" applyBorder="1" applyAlignment="1">
      <alignment horizontal="center" vertical="center" wrapText="1"/>
    </xf>
    <xf fontId="2" fillId="0" borderId="40" numFmtId="160" xfId="0" applyNumberFormat="1" applyFont="1" applyBorder="1" applyAlignment="1">
      <alignment horizontal="center" vertical="center" wrapText="1"/>
    </xf>
    <xf fontId="2" fillId="0" borderId="27" numFmtId="160" xfId="0" applyNumberFormat="1" applyFont="1" applyBorder="1" applyAlignment="1">
      <alignment horizontal="center" vertical="center" wrapText="1"/>
    </xf>
    <xf fontId="2" fillId="0" borderId="37" numFmtId="160" xfId="0" applyNumberFormat="1" applyFont="1" applyBorder="1" applyAlignment="1">
      <alignment horizontal="center" vertical="center" wrapText="1"/>
    </xf>
    <xf fontId="2" fillId="0" borderId="29" numFmtId="160" xfId="0" applyNumberFormat="1" applyFont="1" applyBorder="1" applyAlignment="1">
      <alignment horizontal="center" vertical="center" wrapText="1"/>
    </xf>
    <xf fontId="2" fillId="0" borderId="43" numFmtId="160" xfId="0" applyNumberFormat="1" applyFont="1" applyBorder="1" applyAlignment="1">
      <alignment horizontal="center" vertical="center" wrapText="1"/>
    </xf>
    <xf fontId="0" fillId="0" borderId="14" numFmtId="160" xfId="0" applyNumberFormat="1" applyBorder="1" applyAlignment="1">
      <alignment horizontal="center" vertical="center"/>
    </xf>
    <xf fontId="0" fillId="0" borderId="14" numFmtId="160" xfId="0" applyNumberFormat="1" applyBorder="1"/>
    <xf fontId="0" fillId="0" borderId="14" numFmtId="4" xfId="0" applyNumberFormat="1" applyBorder="1"/>
    <xf fontId="2" fillId="0" borderId="0" numFmtId="160" xfId="0" applyNumberFormat="1" applyFont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B1" zoomScale="70" workbookViewId="0">
      <selection activeCell="I16" activeCellId="0" sqref="I16:K16"/>
    </sheetView>
  </sheetViews>
  <sheetFormatPr defaultRowHeight="14.25"/>
  <cols>
    <col customWidth="1" min="1" max="1" style="1" width="30.85546875"/>
    <col customWidth="1" min="2" max="2" style="1" width="8.7109375"/>
    <col customWidth="1" min="3" max="3" style="1" width="35.42578125"/>
    <col customWidth="1" min="4" max="4" style="1" width="47.140625"/>
    <col customWidth="1" min="5" max="8" style="1" width="19.5703125"/>
    <col customWidth="1" min="9" max="9" style="1" width="16.140625"/>
    <col customWidth="1" min="10" max="11" style="1" width="23.5703125"/>
    <col min="12" max="16384" style="1" width="9.140625"/>
  </cols>
  <sheetData>
    <row r="1" s="2" customFormat="1" ht="82.5" customHeight="1">
      <c r="A1" s="3"/>
      <c r="B1" s="3"/>
      <c r="C1" s="3"/>
      <c r="D1" s="3"/>
      <c r="E1" s="4"/>
      <c r="F1" s="3"/>
      <c r="G1" s="3"/>
      <c r="H1" s="3"/>
      <c r="I1" s="5" t="s">
        <v>0</v>
      </c>
      <c r="J1" s="6"/>
      <c r="K1" s="6"/>
    </row>
    <row r="2" s="2" customFormat="1" ht="24" customHeight="1">
      <c r="A2" s="3"/>
      <c r="B2" s="3"/>
      <c r="C2" s="3"/>
      <c r="D2" s="3"/>
      <c r="E2" s="4"/>
      <c r="F2" s="3"/>
      <c r="G2" s="3"/>
      <c r="H2" s="3"/>
      <c r="I2" s="6"/>
      <c r="J2" s="6"/>
      <c r="K2" s="6"/>
    </row>
    <row r="3" s="2" customFormat="1" ht="39.75" customHeight="1">
      <c r="A3" s="3"/>
      <c r="B3" s="3"/>
      <c r="C3" s="3"/>
      <c r="D3" s="7" t="s">
        <v>1</v>
      </c>
      <c r="E3" s="8"/>
      <c r="F3" s="8"/>
      <c r="G3" s="8"/>
      <c r="H3" s="3"/>
      <c r="I3" s="6"/>
      <c r="J3" s="6"/>
      <c r="K3" s="6"/>
    </row>
    <row r="4" ht="50.25" customHeight="1">
      <c r="A4" s="9"/>
      <c r="B4" s="10"/>
      <c r="C4" s="10"/>
      <c r="D4" s="11" t="s">
        <v>2</v>
      </c>
      <c r="E4" s="12"/>
      <c r="F4" s="12"/>
      <c r="G4" s="12"/>
      <c r="H4" s="10"/>
      <c r="I4" s="10"/>
      <c r="J4" s="10"/>
      <c r="K4" s="10"/>
    </row>
    <row r="5" ht="36.75" customHeight="1">
      <c r="A5" s="13" t="s">
        <v>3</v>
      </c>
      <c r="B5" s="14" t="s">
        <v>4</v>
      </c>
      <c r="C5" s="15"/>
      <c r="D5" s="15"/>
      <c r="E5" s="15"/>
      <c r="F5" s="15"/>
      <c r="G5" s="15"/>
      <c r="H5" s="15"/>
      <c r="I5" s="15"/>
      <c r="J5" s="15"/>
      <c r="K5" s="16"/>
    </row>
    <row r="6" ht="36.75" customHeight="1">
      <c r="A6" s="13" t="s">
        <v>5</v>
      </c>
      <c r="B6" s="17" t="s">
        <v>6</v>
      </c>
      <c r="C6" s="15"/>
      <c r="D6" s="15"/>
      <c r="E6" s="15"/>
      <c r="F6" s="15"/>
      <c r="G6" s="15"/>
      <c r="H6" s="15"/>
      <c r="I6" s="15"/>
      <c r="J6" s="15"/>
      <c r="K6" s="16"/>
    </row>
    <row r="7" ht="40.5" customHeight="1">
      <c r="A7" s="13" t="s">
        <v>7</v>
      </c>
      <c r="B7" s="17" t="s">
        <v>8</v>
      </c>
      <c r="C7" s="15"/>
      <c r="D7" s="15"/>
      <c r="E7" s="15"/>
      <c r="F7" s="15"/>
      <c r="G7" s="15"/>
      <c r="H7" s="15"/>
      <c r="I7" s="15"/>
      <c r="J7" s="15"/>
      <c r="K7" s="16"/>
    </row>
    <row r="8" ht="36.75" customHeight="1">
      <c r="A8" s="13" t="s">
        <v>9</v>
      </c>
      <c r="B8" s="17" t="s">
        <v>10</v>
      </c>
      <c r="C8" s="15"/>
      <c r="D8" s="15"/>
      <c r="E8" s="15"/>
      <c r="F8" s="15"/>
      <c r="G8" s="15"/>
      <c r="H8" s="15"/>
      <c r="I8" s="15"/>
      <c r="J8" s="15"/>
      <c r="K8" s="16"/>
    </row>
    <row r="9" ht="39.75" customHeight="1">
      <c r="A9" s="13" t="s">
        <v>11</v>
      </c>
      <c r="B9" s="18" t="s">
        <v>12</v>
      </c>
      <c r="C9" s="19"/>
      <c r="D9" s="19"/>
      <c r="E9" s="19"/>
      <c r="F9" s="19"/>
      <c r="G9" s="19"/>
      <c r="H9" s="19"/>
      <c r="I9" s="19"/>
      <c r="J9" s="19"/>
      <c r="K9" s="20"/>
    </row>
    <row r="10" ht="135" customHeight="1">
      <c r="A10" s="21" t="s">
        <v>13</v>
      </c>
      <c r="B10" s="18" t="s">
        <v>14</v>
      </c>
      <c r="C10" s="19"/>
      <c r="D10" s="19"/>
      <c r="E10" s="19"/>
      <c r="F10" s="19"/>
      <c r="G10" s="19"/>
      <c r="H10" s="19"/>
      <c r="I10" s="19"/>
      <c r="J10" s="19"/>
      <c r="K10" s="20"/>
    </row>
    <row r="11" ht="69" customHeight="1">
      <c r="A11" s="21" t="s">
        <v>15</v>
      </c>
      <c r="B11" s="22" t="s">
        <v>16</v>
      </c>
      <c r="C11" s="23"/>
      <c r="D11" s="23"/>
      <c r="E11" s="23"/>
      <c r="F11" s="23"/>
      <c r="G11" s="23"/>
      <c r="H11" s="23"/>
      <c r="I11" s="23"/>
      <c r="J11" s="23"/>
      <c r="K11" s="24"/>
    </row>
    <row r="12" ht="24" customHeight="1">
      <c r="A12" s="25" t="s">
        <v>17</v>
      </c>
      <c r="B12" s="26" t="s">
        <v>18</v>
      </c>
      <c r="C12" s="26"/>
      <c r="D12" s="27" t="s">
        <v>19</v>
      </c>
      <c r="E12" s="27"/>
      <c r="F12" s="27"/>
      <c r="G12" s="27"/>
      <c r="H12" s="27"/>
      <c r="I12" s="27"/>
      <c r="J12" s="27"/>
      <c r="K12" s="28"/>
    </row>
    <row r="13" ht="24.75" customHeight="1">
      <c r="A13" s="29"/>
      <c r="B13" s="30"/>
      <c r="C13" s="30"/>
      <c r="D13" s="31" t="s">
        <v>20</v>
      </c>
      <c r="E13" s="32" t="s">
        <v>21</v>
      </c>
      <c r="F13" s="32" t="s">
        <v>22</v>
      </c>
      <c r="G13" s="32" t="s">
        <v>23</v>
      </c>
      <c r="H13" s="32" t="s">
        <v>24</v>
      </c>
      <c r="I13" s="32" t="s">
        <v>25</v>
      </c>
      <c r="J13" s="32"/>
      <c r="K13" s="33"/>
    </row>
    <row r="14" ht="24" customHeight="1">
      <c r="A14" s="29"/>
      <c r="B14" s="34" t="s">
        <v>26</v>
      </c>
      <c r="C14" s="34"/>
      <c r="D14" s="35">
        <f>'Таблица 4'!H6</f>
        <v>64380946.379999988</v>
      </c>
      <c r="E14" s="35">
        <f>'Таблица 4'!B6</f>
        <v>20835257.73</v>
      </c>
      <c r="F14" s="35">
        <f>'Таблица 4'!C6</f>
        <v>20835257.73</v>
      </c>
      <c r="G14" s="35">
        <f>'Таблица 4'!D6</f>
        <v>20835257.73</v>
      </c>
      <c r="H14" s="35">
        <f>'Таблица 4'!E6</f>
        <v>625057.72999999998</v>
      </c>
      <c r="I14" s="35">
        <f>'Таблица 4'!F6+'Таблица 4'!G6</f>
        <v>1250115.46</v>
      </c>
      <c r="J14" s="35"/>
      <c r="K14" s="36"/>
    </row>
    <row r="15" ht="24" customHeight="1">
      <c r="A15" s="29"/>
      <c r="B15" s="34" t="s">
        <v>27</v>
      </c>
      <c r="C15" s="34"/>
      <c r="D15" s="35">
        <f>'Таблица 4'!H8</f>
        <v>0</v>
      </c>
      <c r="E15" s="35">
        <f>'Таблица 4'!B8</f>
        <v>0</v>
      </c>
      <c r="F15" s="35">
        <f>'Таблица 4'!C8</f>
        <v>0</v>
      </c>
      <c r="G15" s="35">
        <f>'Таблица 4'!D8</f>
        <v>0</v>
      </c>
      <c r="H15" s="35">
        <f>'Таблица 4'!E8</f>
        <v>0</v>
      </c>
      <c r="I15" s="35">
        <f>'Таблица 4'!F8+'Таблица 4'!G8</f>
        <v>0</v>
      </c>
      <c r="J15" s="35"/>
      <c r="K15" s="36"/>
    </row>
    <row r="16" ht="24" customHeight="1">
      <c r="A16" s="29"/>
      <c r="B16" s="34" t="s">
        <v>28</v>
      </c>
      <c r="C16" s="34"/>
      <c r="D16" s="35">
        <f>'Таблица 4'!H9</f>
        <v>60630600</v>
      </c>
      <c r="E16" s="35">
        <f>'Таблица 4'!B9</f>
        <v>20210200</v>
      </c>
      <c r="F16" s="35">
        <f>'Таблица 4'!C9</f>
        <v>20210200</v>
      </c>
      <c r="G16" s="35">
        <f>'Таблица 4'!D9</f>
        <v>20210200</v>
      </c>
      <c r="H16" s="35">
        <f>'Таблица 4'!E9</f>
        <v>0</v>
      </c>
      <c r="I16" s="35">
        <f>'Таблица 4'!F9+'Таблица 4'!G9</f>
        <v>0</v>
      </c>
      <c r="J16" s="35"/>
      <c r="K16" s="36"/>
    </row>
    <row r="17" ht="24" customHeight="1">
      <c r="A17" s="29"/>
      <c r="B17" s="34" t="s">
        <v>29</v>
      </c>
      <c r="C17" s="34"/>
      <c r="D17" s="35">
        <f>'Таблица 4'!H10</f>
        <v>3750346.3799999999</v>
      </c>
      <c r="E17" s="35">
        <f>'Таблица 4'!B10</f>
        <v>625057.72999999998</v>
      </c>
      <c r="F17" s="35">
        <f>'Таблица 4'!C10</f>
        <v>625057.72999999998</v>
      </c>
      <c r="G17" s="35">
        <f>'Таблица 4'!D10</f>
        <v>625057.72999999998</v>
      </c>
      <c r="H17" s="35">
        <f>'Таблица 4'!E10</f>
        <v>625057.72999999998</v>
      </c>
      <c r="I17" s="35">
        <f>'Таблица 4'!F10+'Таблица 4'!G10</f>
        <v>1250115.46</v>
      </c>
      <c r="J17" s="35"/>
      <c r="K17" s="36"/>
    </row>
    <row r="18" ht="24" customHeight="1">
      <c r="A18" s="37"/>
      <c r="B18" s="38" t="s">
        <v>30</v>
      </c>
      <c r="C18" s="38"/>
      <c r="D18" s="35">
        <f>'Таблица 4'!H11</f>
        <v>0</v>
      </c>
      <c r="E18" s="35">
        <f>'Таблица 4'!B11</f>
        <v>0</v>
      </c>
      <c r="F18" s="35">
        <f>'Таблица 4'!C11</f>
        <v>0</v>
      </c>
      <c r="G18" s="35">
        <f>'Таблица 4'!D11</f>
        <v>0</v>
      </c>
      <c r="H18" s="35">
        <f>'Таблица 4'!E11</f>
        <v>0</v>
      </c>
      <c r="I18" s="35">
        <f>'Таблица 4'!F11+'Таблица 4'!G11</f>
        <v>0</v>
      </c>
      <c r="J18" s="35"/>
      <c r="K18" s="36"/>
    </row>
    <row r="19" ht="73.5" customHeight="1">
      <c r="A19" s="39" t="s">
        <v>31</v>
      </c>
      <c r="B19" s="15"/>
      <c r="C19" s="40"/>
      <c r="D19" s="41" t="s">
        <v>32</v>
      </c>
      <c r="E19" s="42"/>
      <c r="F19" s="42"/>
      <c r="G19" s="42"/>
      <c r="H19" s="42"/>
      <c r="I19" s="42"/>
      <c r="J19" s="42"/>
      <c r="K19" s="43"/>
    </row>
  </sheetData>
  <mergeCells count="26">
    <mergeCell ref="I1:K1"/>
    <mergeCell ref="D3:G3"/>
    <mergeCell ref="D4:G4"/>
    <mergeCell ref="B5:K5"/>
    <mergeCell ref="B6:K6"/>
    <mergeCell ref="B7:K7"/>
    <mergeCell ref="B8:K8"/>
    <mergeCell ref="B9:K9"/>
    <mergeCell ref="B10:K10"/>
    <mergeCell ref="B11:K11"/>
    <mergeCell ref="A12:A18"/>
    <mergeCell ref="B12:C13"/>
    <mergeCell ref="D12:K12"/>
    <mergeCell ref="I13:K13"/>
    <mergeCell ref="B14:C14"/>
    <mergeCell ref="I14:K14"/>
    <mergeCell ref="B15:C15"/>
    <mergeCell ref="I15:K15"/>
    <mergeCell ref="B16:C16"/>
    <mergeCell ref="I16:K16"/>
    <mergeCell ref="B17:C17"/>
    <mergeCell ref="I17:K17"/>
    <mergeCell ref="B18:C18"/>
    <mergeCell ref="I18:K18"/>
    <mergeCell ref="A19:C19"/>
    <mergeCell ref="D19:K19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8" firstPageNumber="2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&amp;C&amp;"Times New Roman,обычный"4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0" zoomScale="80" workbookViewId="0">
      <selection activeCell="I11" activeCellId="0" sqref="I11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6" style="44" width="12.28515625"/>
    <col customWidth="1" min="7" max="12" style="1" width="16.5703125"/>
    <col customWidth="1" min="13" max="13" style="1" width="37.85546875"/>
    <col customWidth="1" min="14" max="14" style="1" width="19.42578125"/>
    <col customWidth="1" min="15" max="15" style="44" width="19.42578125"/>
    <col customWidth="1" min="16" max="16" style="1" width="19.42578125"/>
    <col min="17" max="16384" style="1" width="9.140625"/>
  </cols>
  <sheetData>
    <row r="1" s="2" customFormat="1" ht="82.5" customHeight="1">
      <c r="A1" s="3"/>
      <c r="B1" s="3"/>
      <c r="C1" s="3"/>
      <c r="D1" s="3"/>
      <c r="E1" s="4"/>
      <c r="F1" s="4"/>
      <c r="G1" s="3"/>
      <c r="H1" s="3"/>
      <c r="I1" s="3"/>
      <c r="J1" s="5"/>
      <c r="K1" s="5"/>
      <c r="L1" s="5"/>
      <c r="M1" s="5"/>
      <c r="N1" s="5"/>
      <c r="O1" s="5"/>
      <c r="P1" s="5"/>
    </row>
    <row r="2" ht="30" customHeight="1">
      <c r="A2" s="45" t="s">
        <v>33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ht="30" customHeight="1">
      <c r="A3" s="46" t="s">
        <v>34</v>
      </c>
      <c r="B3" s="47" t="s">
        <v>35</v>
      </c>
      <c r="C3" s="47" t="s">
        <v>36</v>
      </c>
      <c r="D3" s="47" t="s">
        <v>37</v>
      </c>
      <c r="E3" s="48" t="s">
        <v>38</v>
      </c>
      <c r="F3" s="48"/>
      <c r="G3" s="27" t="s">
        <v>39</v>
      </c>
      <c r="H3" s="27"/>
      <c r="I3" s="27"/>
      <c r="J3" s="27"/>
      <c r="K3" s="27"/>
      <c r="L3" s="27"/>
      <c r="M3" s="27" t="s">
        <v>40</v>
      </c>
      <c r="N3" s="47" t="s">
        <v>41</v>
      </c>
      <c r="O3" s="48" t="s">
        <v>42</v>
      </c>
      <c r="P3" s="49" t="s">
        <v>43</v>
      </c>
    </row>
    <row r="4" ht="69.75" customHeight="1">
      <c r="A4" s="50"/>
      <c r="B4" s="51"/>
      <c r="C4" s="51"/>
      <c r="D4" s="51"/>
      <c r="E4" s="52" t="s">
        <v>44</v>
      </c>
      <c r="F4" s="52" t="s">
        <v>45</v>
      </c>
      <c r="G4" s="32" t="s">
        <v>21</v>
      </c>
      <c r="H4" s="32" t="s">
        <v>22</v>
      </c>
      <c r="I4" s="32" t="s">
        <v>23</v>
      </c>
      <c r="J4" s="32" t="s">
        <v>24</v>
      </c>
      <c r="K4" s="32" t="s">
        <v>46</v>
      </c>
      <c r="L4" s="32" t="s">
        <v>47</v>
      </c>
      <c r="M4" s="53"/>
      <c r="N4" s="51"/>
      <c r="O4" s="52"/>
      <c r="P4" s="54"/>
    </row>
    <row r="5" ht="30" customHeight="1">
      <c r="A5" s="55">
        <v>1</v>
      </c>
      <c r="B5" s="56">
        <v>2</v>
      </c>
      <c r="C5" s="56">
        <v>3</v>
      </c>
      <c r="D5" s="56">
        <v>4</v>
      </c>
      <c r="E5" s="57">
        <v>5</v>
      </c>
      <c r="F5" s="57">
        <v>6</v>
      </c>
      <c r="G5" s="32" t="s">
        <v>48</v>
      </c>
      <c r="H5" s="32" t="s">
        <v>49</v>
      </c>
      <c r="I5" s="32" t="s">
        <v>50</v>
      </c>
      <c r="J5" s="32" t="s">
        <v>51</v>
      </c>
      <c r="K5" s="32" t="s">
        <v>52</v>
      </c>
      <c r="L5" s="32" t="s">
        <v>53</v>
      </c>
      <c r="M5" s="32" t="s">
        <v>54</v>
      </c>
      <c r="N5" s="56" t="s">
        <v>55</v>
      </c>
      <c r="O5" s="57" t="s">
        <v>56</v>
      </c>
      <c r="P5" s="58" t="s">
        <v>57</v>
      </c>
    </row>
    <row r="6" ht="30" customHeight="1">
      <c r="A6" s="59" t="s">
        <v>58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1"/>
    </row>
    <row r="7" ht="391.5" customHeight="1">
      <c r="A7" s="62">
        <v>1</v>
      </c>
      <c r="B7" s="63" t="s">
        <v>59</v>
      </c>
      <c r="C7" s="63" t="s">
        <v>60</v>
      </c>
      <c r="D7" s="63" t="s">
        <v>61</v>
      </c>
      <c r="E7" s="35">
        <v>1.1899999999999999</v>
      </c>
      <c r="F7" s="64">
        <v>2023</v>
      </c>
      <c r="G7" s="65">
        <v>33.799999999999997</v>
      </c>
      <c r="H7" s="65">
        <v>1.8999999999999999</v>
      </c>
      <c r="I7" s="65">
        <v>1.8</v>
      </c>
      <c r="J7" s="65">
        <v>1.7</v>
      </c>
      <c r="K7" s="65">
        <v>1.6000000000000001</v>
      </c>
      <c r="L7" s="65">
        <v>34.5</v>
      </c>
      <c r="M7" s="51" t="s">
        <v>62</v>
      </c>
      <c r="N7" s="51" t="s">
        <v>63</v>
      </c>
      <c r="O7" s="52" t="s">
        <v>64</v>
      </c>
      <c r="P7" s="54" t="s">
        <v>65</v>
      </c>
    </row>
    <row r="8" ht="347.25">
      <c r="A8" s="62" t="s">
        <v>66</v>
      </c>
      <c r="B8" s="66" t="s">
        <v>67</v>
      </c>
      <c r="C8" s="63" t="s">
        <v>60</v>
      </c>
      <c r="D8" s="66" t="s">
        <v>68</v>
      </c>
      <c r="E8" s="67">
        <v>8</v>
      </c>
      <c r="F8" s="64">
        <v>2023</v>
      </c>
      <c r="G8" s="68">
        <v>240</v>
      </c>
      <c r="H8" s="68">
        <v>10</v>
      </c>
      <c r="I8" s="68">
        <v>10</v>
      </c>
      <c r="J8" s="68">
        <v>10</v>
      </c>
      <c r="K8" s="68">
        <v>10</v>
      </c>
      <c r="L8" s="68">
        <v>240</v>
      </c>
      <c r="M8" s="51" t="s">
        <v>62</v>
      </c>
      <c r="N8" s="51" t="s">
        <v>63</v>
      </c>
      <c r="O8" s="52" t="s">
        <v>64</v>
      </c>
      <c r="P8" s="54" t="s">
        <v>65</v>
      </c>
    </row>
    <row r="9" ht="347.25">
      <c r="A9" s="62" t="s">
        <v>69</v>
      </c>
      <c r="B9" s="66" t="s">
        <v>70</v>
      </c>
      <c r="C9" s="63" t="s">
        <v>60</v>
      </c>
      <c r="D9" s="66" t="s">
        <v>68</v>
      </c>
      <c r="E9" s="69">
        <v>659</v>
      </c>
      <c r="F9" s="64">
        <v>2023</v>
      </c>
      <c r="G9" s="53">
        <v>710</v>
      </c>
      <c r="H9" s="53">
        <v>515</v>
      </c>
      <c r="I9" s="53">
        <v>550</v>
      </c>
      <c r="J9" s="53">
        <v>585</v>
      </c>
      <c r="K9" s="53">
        <v>620</v>
      </c>
      <c r="L9" s="53">
        <v>695</v>
      </c>
      <c r="M9" s="51" t="s">
        <v>62</v>
      </c>
      <c r="N9" s="51" t="s">
        <v>63</v>
      </c>
      <c r="O9" s="52" t="s">
        <v>64</v>
      </c>
      <c r="P9" s="54" t="s">
        <v>65</v>
      </c>
    </row>
    <row r="10" ht="390.75" customHeight="1">
      <c r="A10" s="62" t="s">
        <v>71</v>
      </c>
      <c r="B10" s="66" t="s">
        <v>72</v>
      </c>
      <c r="C10" s="63" t="s">
        <v>60</v>
      </c>
      <c r="D10" s="66" t="s">
        <v>68</v>
      </c>
      <c r="E10" s="70">
        <v>0</v>
      </c>
      <c r="F10" s="64" t="s">
        <v>73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1" t="s">
        <v>62</v>
      </c>
      <c r="N10" s="51" t="s">
        <v>63</v>
      </c>
      <c r="O10" s="52" t="s">
        <v>64</v>
      </c>
      <c r="P10" s="54" t="s">
        <v>65</v>
      </c>
    </row>
    <row r="11" ht="165">
      <c r="A11" s="62" t="s">
        <v>74</v>
      </c>
      <c r="B11" s="66" t="s">
        <v>75</v>
      </c>
      <c r="C11" s="63" t="s">
        <v>76</v>
      </c>
      <c r="D11" s="66" t="s">
        <v>68</v>
      </c>
      <c r="E11" s="67">
        <v>0</v>
      </c>
      <c r="F11" s="64" t="s">
        <v>73</v>
      </c>
      <c r="G11" s="68">
        <v>3</v>
      </c>
      <c r="H11" s="68">
        <v>3</v>
      </c>
      <c r="I11" s="68">
        <v>2</v>
      </c>
      <c r="J11" s="68">
        <v>1</v>
      </c>
      <c r="K11" s="68">
        <v>1</v>
      </c>
      <c r="L11" s="68">
        <v>1</v>
      </c>
      <c r="M11" s="51" t="s">
        <v>77</v>
      </c>
      <c r="N11" s="51" t="s">
        <v>63</v>
      </c>
      <c r="O11" s="52" t="s">
        <v>64</v>
      </c>
      <c r="P11" s="54" t="s">
        <v>65</v>
      </c>
    </row>
    <row r="12" ht="195">
      <c r="A12" s="71" t="s">
        <v>78</v>
      </c>
      <c r="B12" s="72" t="s">
        <v>79</v>
      </c>
      <c r="C12" s="72" t="s">
        <v>80</v>
      </c>
      <c r="D12" s="73" t="s">
        <v>68</v>
      </c>
      <c r="E12" s="74">
        <v>0</v>
      </c>
      <c r="F12" s="75">
        <v>2023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7" t="s">
        <v>81</v>
      </c>
      <c r="N12" s="78" t="s">
        <v>63</v>
      </c>
      <c r="O12" s="52" t="s">
        <v>64</v>
      </c>
      <c r="P12" s="79" t="s">
        <v>65</v>
      </c>
    </row>
    <row r="14">
      <c r="B14" s="1" t="s">
        <v>82</v>
      </c>
    </row>
    <row r="15">
      <c r="B15" s="1" t="s">
        <v>83</v>
      </c>
    </row>
    <row r="16">
      <c r="B16" s="1" t="s">
        <v>84</v>
      </c>
    </row>
    <row r="17" ht="15" customHeight="1">
      <c r="B17" s="80" t="s">
        <v>85</v>
      </c>
      <c r="C17" s="80"/>
      <c r="D17" s="80"/>
      <c r="E17" s="80"/>
    </row>
    <row r="18">
      <c r="B18" s="81" t="s">
        <v>86</v>
      </c>
      <c r="C18" s="81"/>
      <c r="D18" s="81"/>
      <c r="E18" s="81"/>
      <c r="F18" s="81"/>
      <c r="G18" s="81"/>
    </row>
    <row r="20">
      <c r="F20" s="82"/>
    </row>
  </sheetData>
  <mergeCells count="15">
    <mergeCell ref="J1:P1"/>
    <mergeCell ref="A2:P2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  <mergeCell ref="A6:P6"/>
    <mergeCell ref="B17:E17"/>
    <mergeCell ref="B18:G18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3" firstPageNumber="5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F32" activeCellId="0" sqref="F32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5" style="1" width="12.28515625"/>
    <col customWidth="1" min="6" max="11" style="1" width="16.5703125"/>
    <col customWidth="1" min="12" max="12" style="1" width="16.85546875"/>
    <col customWidth="1" min="13" max="13" style="1" width="19.42578125"/>
    <col customWidth="1" min="14" max="14" style="1" width="22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5"/>
      <c r="J1" s="5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ht="30" customHeight="1">
      <c r="A3" s="83" t="s">
        <v>87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ht="30" customHeight="1">
      <c r="A4" s="84" t="s">
        <v>34</v>
      </c>
      <c r="B4" s="85" t="s">
        <v>35</v>
      </c>
      <c r="C4" s="85" t="s">
        <v>36</v>
      </c>
      <c r="D4" s="85" t="s">
        <v>37</v>
      </c>
      <c r="E4" s="86" t="s">
        <v>38</v>
      </c>
      <c r="F4" s="87" t="s">
        <v>88</v>
      </c>
      <c r="G4" s="87"/>
      <c r="H4" s="87"/>
      <c r="I4" s="87"/>
      <c r="J4" s="87"/>
      <c r="K4" s="87"/>
      <c r="L4" s="85" t="s">
        <v>89</v>
      </c>
      <c r="M4" s="85" t="s">
        <v>41</v>
      </c>
      <c r="N4" s="88" t="s">
        <v>43</v>
      </c>
    </row>
    <row r="5" ht="69.75" customHeight="1">
      <c r="A5" s="89"/>
      <c r="B5" s="90"/>
      <c r="C5" s="90"/>
      <c r="D5" s="90"/>
      <c r="E5" s="91"/>
      <c r="F5" s="92" t="s">
        <v>90</v>
      </c>
      <c r="G5" s="92" t="s">
        <v>91</v>
      </c>
      <c r="H5" s="92" t="s">
        <v>92</v>
      </c>
      <c r="I5" s="92" t="s">
        <v>92</v>
      </c>
      <c r="J5" s="92" t="s">
        <v>92</v>
      </c>
      <c r="K5" s="92" t="s">
        <v>93</v>
      </c>
      <c r="L5" s="93"/>
      <c r="M5" s="90"/>
      <c r="N5" s="94"/>
    </row>
    <row r="6" ht="34.5" customHeight="1">
      <c r="A6" s="95" t="s">
        <v>94</v>
      </c>
      <c r="B6" s="96" t="s">
        <v>71</v>
      </c>
      <c r="C6" s="96" t="s">
        <v>74</v>
      </c>
      <c r="D6" s="96" t="s">
        <v>78</v>
      </c>
      <c r="E6" s="96" t="s">
        <v>95</v>
      </c>
      <c r="F6" s="92" t="s">
        <v>96</v>
      </c>
      <c r="G6" s="92" t="s">
        <v>48</v>
      </c>
      <c r="H6" s="92" t="s">
        <v>49</v>
      </c>
      <c r="I6" s="92" t="s">
        <v>50</v>
      </c>
      <c r="J6" s="92" t="s">
        <v>51</v>
      </c>
      <c r="K6" s="92" t="s">
        <v>52</v>
      </c>
      <c r="L6" s="92" t="s">
        <v>53</v>
      </c>
      <c r="M6" s="96" t="s">
        <v>54</v>
      </c>
      <c r="N6" s="97" t="s">
        <v>55</v>
      </c>
    </row>
    <row r="7" ht="34.5" customHeight="1">
      <c r="A7" s="95" t="s">
        <v>97</v>
      </c>
      <c r="B7" s="98" t="s">
        <v>98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100"/>
    </row>
    <row r="8" ht="39" customHeight="1">
      <c r="A8" s="101" t="s">
        <v>66</v>
      </c>
      <c r="B8" s="102" t="s">
        <v>99</v>
      </c>
      <c r="C8" s="102" t="s">
        <v>100</v>
      </c>
      <c r="D8" s="102" t="s">
        <v>100</v>
      </c>
      <c r="E8" s="102" t="s">
        <v>100</v>
      </c>
      <c r="F8" s="102" t="s">
        <v>100</v>
      </c>
      <c r="G8" s="102" t="s">
        <v>100</v>
      </c>
      <c r="H8" s="102" t="s">
        <v>100</v>
      </c>
      <c r="I8" s="102" t="s">
        <v>100</v>
      </c>
      <c r="J8" s="102" t="s">
        <v>100</v>
      </c>
      <c r="K8" s="102" t="s">
        <v>100</v>
      </c>
      <c r="L8" s="102" t="s">
        <v>100</v>
      </c>
      <c r="M8" s="102" t="s">
        <v>100</v>
      </c>
      <c r="N8" s="102" t="s">
        <v>100</v>
      </c>
    </row>
    <row r="9" ht="39" customHeight="1">
      <c r="A9" s="101" t="s">
        <v>69</v>
      </c>
      <c r="B9" s="102" t="s">
        <v>99</v>
      </c>
      <c r="C9" s="102" t="s">
        <v>100</v>
      </c>
      <c r="D9" s="102" t="s">
        <v>100</v>
      </c>
      <c r="E9" s="102" t="s">
        <v>100</v>
      </c>
      <c r="F9" s="102" t="s">
        <v>100</v>
      </c>
      <c r="G9" s="102" t="s">
        <v>100</v>
      </c>
      <c r="H9" s="102" t="s">
        <v>100</v>
      </c>
      <c r="I9" s="102" t="s">
        <v>100</v>
      </c>
      <c r="J9" s="102" t="s">
        <v>100</v>
      </c>
      <c r="K9" s="102" t="s">
        <v>100</v>
      </c>
      <c r="L9" s="102" t="s">
        <v>100</v>
      </c>
      <c r="M9" s="102" t="s">
        <v>100</v>
      </c>
      <c r="N9" s="102" t="s">
        <v>100</v>
      </c>
    </row>
  </sheetData>
  <mergeCells count="12">
    <mergeCell ref="I1:N1"/>
    <mergeCell ref="A3:N3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7:N7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2" firstPageNumber="8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5" workbookViewId="0">
      <selection activeCell="A17" activeCellId="0" sqref="A17"/>
    </sheetView>
  </sheetViews>
  <sheetFormatPr defaultRowHeight="14.25"/>
  <cols>
    <col customWidth="1" min="1" max="1" style="103" width="8.28515625"/>
    <col customWidth="1" min="2" max="3" style="103" width="79.42578125"/>
    <col customWidth="1" min="4" max="4" style="103" width="83.7109375"/>
    <col min="5" max="16384" style="103" width="9.140625"/>
  </cols>
  <sheetData>
    <row r="1" s="2" customFormat="1" ht="80.25" customHeight="1">
      <c r="A1" s="3"/>
      <c r="B1" s="3"/>
      <c r="C1" s="3"/>
      <c r="D1" s="5"/>
    </row>
    <row r="2" s="2" customFormat="1" ht="28.5" customHeight="1">
      <c r="A2" s="3"/>
      <c r="B2" s="3"/>
      <c r="C2" s="3"/>
      <c r="D2" s="5"/>
    </row>
    <row r="3" s="2" customFormat="1" ht="27.75" customHeight="1">
      <c r="A3" s="104" t="s">
        <v>101</v>
      </c>
      <c r="B3" s="104"/>
      <c r="C3" s="104"/>
      <c r="D3" s="104"/>
    </row>
    <row r="4" s="2" customFormat="1" ht="59.25" customHeight="1">
      <c r="A4" s="63" t="s">
        <v>34</v>
      </c>
      <c r="B4" s="63" t="s">
        <v>102</v>
      </c>
      <c r="C4" s="105" t="s">
        <v>103</v>
      </c>
      <c r="D4" s="63" t="s">
        <v>104</v>
      </c>
    </row>
    <row r="5" s="2" customFormat="1">
      <c r="A5" s="63"/>
      <c r="B5" s="63"/>
      <c r="C5" s="106"/>
      <c r="D5" s="63"/>
    </row>
    <row r="6" s="2" customFormat="1" ht="43.5" customHeight="1">
      <c r="A6" s="63"/>
      <c r="B6" s="63"/>
      <c r="C6" s="107"/>
      <c r="D6" s="63"/>
    </row>
    <row r="7" s="2" customFormat="1" ht="24" customHeight="1">
      <c r="A7" s="108">
        <v>1</v>
      </c>
      <c r="B7" s="108">
        <v>2</v>
      </c>
      <c r="C7" s="108" t="s">
        <v>74</v>
      </c>
      <c r="D7" s="108" t="s">
        <v>78</v>
      </c>
    </row>
    <row r="8" s="2" customFormat="1" ht="25.5" customHeight="1">
      <c r="A8" s="109" t="s">
        <v>97</v>
      </c>
      <c r="B8" s="110" t="s">
        <v>105</v>
      </c>
      <c r="C8" s="111"/>
      <c r="D8" s="111"/>
    </row>
    <row r="9" s="2" customFormat="1" ht="25.5" customHeight="1">
      <c r="A9" s="109"/>
      <c r="B9" s="111" t="s">
        <v>106</v>
      </c>
      <c r="C9" s="112"/>
      <c r="D9" s="113" t="s">
        <v>107</v>
      </c>
    </row>
    <row r="10" s="2" customFormat="1" ht="41.25" customHeight="1">
      <c r="A10" s="114" t="s">
        <v>108</v>
      </c>
      <c r="B10" s="115" t="s">
        <v>109</v>
      </c>
      <c r="C10" s="116"/>
      <c r="D10" s="116"/>
    </row>
    <row r="11" s="2" customFormat="1" ht="92.25" customHeight="1">
      <c r="A11" s="114" t="s">
        <v>110</v>
      </c>
      <c r="B11" s="117" t="s">
        <v>111</v>
      </c>
      <c r="C11" s="117" t="s">
        <v>112</v>
      </c>
      <c r="D11" s="118" t="s">
        <v>113</v>
      </c>
    </row>
    <row r="12" s="2" customFormat="1" ht="41.25" customHeight="1">
      <c r="A12" s="114" t="s">
        <v>114</v>
      </c>
      <c r="B12" s="119" t="s">
        <v>115</v>
      </c>
      <c r="C12" s="120"/>
      <c r="D12" s="120"/>
    </row>
    <row r="13" s="2" customFormat="1" ht="156.75" customHeight="1">
      <c r="A13" s="114" t="s">
        <v>116</v>
      </c>
      <c r="B13" s="117" t="s">
        <v>117</v>
      </c>
      <c r="C13" s="117" t="s">
        <v>118</v>
      </c>
      <c r="D13" s="66" t="s">
        <v>119</v>
      </c>
    </row>
    <row r="14" s="2" customFormat="1" ht="38.25" customHeight="1">
      <c r="A14" s="114" t="s">
        <v>120</v>
      </c>
      <c r="B14" s="119" t="s">
        <v>121</v>
      </c>
      <c r="C14" s="121"/>
      <c r="D14" s="121"/>
    </row>
    <row r="15" s="2" customFormat="1" ht="75">
      <c r="A15" s="114" t="s">
        <v>122</v>
      </c>
      <c r="B15" s="117" t="s">
        <v>123</v>
      </c>
      <c r="C15" s="117" t="s">
        <v>124</v>
      </c>
      <c r="D15" s="66" t="s">
        <v>75</v>
      </c>
    </row>
    <row r="16" s="2" customFormat="1" ht="38.25" customHeight="1">
      <c r="A16" s="114" t="s">
        <v>125</v>
      </c>
      <c r="B16" s="119" t="s">
        <v>126</v>
      </c>
      <c r="C16" s="121"/>
      <c r="D16" s="121"/>
    </row>
    <row r="17" s="2" customFormat="1" ht="75">
      <c r="A17" s="122" t="s">
        <v>127</v>
      </c>
      <c r="B17" s="66" t="s">
        <v>128</v>
      </c>
      <c r="C17" s="66" t="s">
        <v>129</v>
      </c>
      <c r="D17" s="66" t="s">
        <v>130</v>
      </c>
    </row>
  </sheetData>
  <mergeCells count="11">
    <mergeCell ref="A3:D3"/>
    <mergeCell ref="A4:A6"/>
    <mergeCell ref="B4:B6"/>
    <mergeCell ref="C4:C6"/>
    <mergeCell ref="D4:D6"/>
    <mergeCell ref="B8:D8"/>
    <mergeCell ref="B9:C9"/>
    <mergeCell ref="B10:D10"/>
    <mergeCell ref="B12:D12"/>
    <mergeCell ref="B14:D14"/>
    <mergeCell ref="B16:D16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51" firstPageNumber="9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85" workbookViewId="0">
      <selection activeCell="E18" activeCellId="0" sqref="E18"/>
    </sheetView>
  </sheetViews>
  <sheetFormatPr defaultRowHeight="14.25"/>
  <cols>
    <col customWidth="1" min="1" max="1" style="103" width="97.7109375"/>
    <col customWidth="1" min="2" max="7" style="103" width="16.28515625"/>
    <col customWidth="1" min="8" max="8" style="103" width="14.85546875"/>
    <col min="9" max="16384" style="103" width="9.140625"/>
  </cols>
  <sheetData>
    <row r="1" s="2" customFormat="1" ht="18.75" customHeight="1">
      <c r="A1" s="3"/>
      <c r="B1" s="3"/>
      <c r="C1" s="5"/>
      <c r="D1" s="6"/>
      <c r="E1" s="5"/>
      <c r="F1" s="5"/>
      <c r="G1" s="5"/>
    </row>
    <row r="2" s="2" customFormat="1" ht="27.75" customHeight="1">
      <c r="A2" s="123" t="s">
        <v>131</v>
      </c>
      <c r="B2" s="123"/>
      <c r="C2" s="123"/>
      <c r="D2" s="123"/>
      <c r="E2" s="123"/>
      <c r="F2" s="123"/>
      <c r="G2" s="123"/>
    </row>
    <row r="3" s="2" customFormat="1" ht="59.25" customHeight="1">
      <c r="A3" s="66" t="s">
        <v>132</v>
      </c>
      <c r="B3" s="119" t="s">
        <v>133</v>
      </c>
      <c r="C3" s="121"/>
      <c r="D3" s="121"/>
      <c r="E3" s="121"/>
      <c r="F3" s="121"/>
      <c r="G3" s="121"/>
      <c r="H3" s="124"/>
    </row>
    <row r="4" s="2" customFormat="1" ht="43.5" customHeight="1">
      <c r="A4" s="66"/>
      <c r="B4" s="125">
        <v>2025</v>
      </c>
      <c r="C4" s="125">
        <v>2026</v>
      </c>
      <c r="D4" s="125">
        <v>2027</v>
      </c>
      <c r="E4" s="125">
        <v>2028</v>
      </c>
      <c r="F4" s="125">
        <v>2029</v>
      </c>
      <c r="G4" s="125">
        <v>2030</v>
      </c>
      <c r="H4" s="126" t="s">
        <v>26</v>
      </c>
    </row>
    <row r="5" s="2" customFormat="1" ht="24" customHeight="1">
      <c r="A5" s="125" t="s">
        <v>94</v>
      </c>
      <c r="B5" s="125" t="s">
        <v>71</v>
      </c>
      <c r="C5" s="125" t="s">
        <v>74</v>
      </c>
      <c r="D5" s="125" t="s">
        <v>78</v>
      </c>
      <c r="E5" s="125" t="s">
        <v>95</v>
      </c>
      <c r="F5" s="125" t="s">
        <v>96</v>
      </c>
      <c r="G5" s="125" t="s">
        <v>48</v>
      </c>
      <c r="H5" s="127">
        <v>8</v>
      </c>
    </row>
    <row r="6" s="2" customFormat="1" ht="38.25" customHeight="1">
      <c r="A6" s="128" t="s">
        <v>134</v>
      </c>
      <c r="B6" s="129">
        <f>B8+B9+B10</f>
        <v>20835257.73</v>
      </c>
      <c r="C6" s="129">
        <f t="shared" ref="C6:G6" si="0">C8+C9+C10</f>
        <v>20835257.73</v>
      </c>
      <c r="D6" s="129">
        <f t="shared" si="0"/>
        <v>20835257.73</v>
      </c>
      <c r="E6" s="129">
        <f t="shared" si="0"/>
        <v>625057.72999999998</v>
      </c>
      <c r="F6" s="129">
        <f t="shared" si="0"/>
        <v>625057.72999999998</v>
      </c>
      <c r="G6" s="129">
        <f t="shared" si="0"/>
        <v>625057.72999999998</v>
      </c>
      <c r="H6" s="129">
        <f>SUM(B6:G6)</f>
        <v>64380946.379999988</v>
      </c>
    </row>
    <row r="7" s="2" customFormat="1" ht="27.75" customHeight="1">
      <c r="A7" s="130" t="s">
        <v>135</v>
      </c>
      <c r="B7" s="131"/>
      <c r="C7" s="131"/>
      <c r="D7" s="131"/>
      <c r="E7" s="131"/>
      <c r="F7" s="131"/>
      <c r="G7" s="131"/>
      <c r="H7" s="131"/>
    </row>
    <row r="8" s="2" customFormat="1" ht="38.25" customHeight="1">
      <c r="A8" s="130" t="s">
        <v>136</v>
      </c>
      <c r="B8" s="131">
        <f t="shared" ref="B8:G12" si="1">B15+B22+B29+B36</f>
        <v>0</v>
      </c>
      <c r="C8" s="131">
        <f t="shared" ref="C8:G8" si="2">C15+C22+C29+C36</f>
        <v>0</v>
      </c>
      <c r="D8" s="131">
        <f t="shared" si="2"/>
        <v>0</v>
      </c>
      <c r="E8" s="131">
        <f t="shared" si="2"/>
        <v>0</v>
      </c>
      <c r="F8" s="131">
        <f t="shared" si="2"/>
        <v>0</v>
      </c>
      <c r="G8" s="131">
        <f t="shared" si="2"/>
        <v>0</v>
      </c>
      <c r="H8" s="131">
        <f t="shared" ref="H8:H40" si="3">SUM(B8:G8)</f>
        <v>0</v>
      </c>
    </row>
    <row r="9" s="2" customFormat="1" ht="38.25" customHeight="1">
      <c r="A9" s="130" t="s">
        <v>137</v>
      </c>
      <c r="B9" s="131">
        <f t="shared" si="1"/>
        <v>20210200</v>
      </c>
      <c r="C9" s="131">
        <f t="shared" si="1"/>
        <v>20210200</v>
      </c>
      <c r="D9" s="131">
        <f t="shared" si="1"/>
        <v>20210200</v>
      </c>
      <c r="E9" s="131">
        <f t="shared" si="1"/>
        <v>0</v>
      </c>
      <c r="F9" s="131">
        <f t="shared" si="1"/>
        <v>0</v>
      </c>
      <c r="G9" s="131">
        <f t="shared" si="1"/>
        <v>0</v>
      </c>
      <c r="H9" s="131">
        <f t="shared" si="3"/>
        <v>60630600</v>
      </c>
    </row>
    <row r="10" s="2" customFormat="1" ht="38.25" customHeight="1">
      <c r="A10" s="130" t="s">
        <v>138</v>
      </c>
      <c r="B10" s="131">
        <f t="shared" si="1"/>
        <v>625057.72999999998</v>
      </c>
      <c r="C10" s="131">
        <f t="shared" si="1"/>
        <v>625057.72999999998</v>
      </c>
      <c r="D10" s="131">
        <f t="shared" si="1"/>
        <v>625057.72999999998</v>
      </c>
      <c r="E10" s="131">
        <f t="shared" si="1"/>
        <v>625057.72999999998</v>
      </c>
      <c r="F10" s="131">
        <f t="shared" si="1"/>
        <v>625057.72999999998</v>
      </c>
      <c r="G10" s="131">
        <f t="shared" si="1"/>
        <v>625057.72999999998</v>
      </c>
      <c r="H10" s="131">
        <f t="shared" si="3"/>
        <v>3750346.3799999999</v>
      </c>
    </row>
    <row r="11" s="2" customFormat="1" ht="38.25" customHeight="1">
      <c r="A11" s="130" t="s">
        <v>139</v>
      </c>
      <c r="B11" s="131">
        <f t="shared" si="1"/>
        <v>0</v>
      </c>
      <c r="C11" s="131">
        <f t="shared" si="1"/>
        <v>0</v>
      </c>
      <c r="D11" s="131">
        <f t="shared" si="1"/>
        <v>0</v>
      </c>
      <c r="E11" s="131">
        <f t="shared" si="1"/>
        <v>0</v>
      </c>
      <c r="F11" s="131">
        <f t="shared" si="1"/>
        <v>0</v>
      </c>
      <c r="G11" s="131">
        <f t="shared" si="1"/>
        <v>0</v>
      </c>
      <c r="H11" s="131">
        <f t="shared" si="3"/>
        <v>0</v>
      </c>
    </row>
    <row r="12" s="2" customFormat="1" ht="38.25" customHeight="1">
      <c r="A12" s="130" t="s">
        <v>140</v>
      </c>
      <c r="B12" s="131">
        <f t="shared" si="1"/>
        <v>0</v>
      </c>
      <c r="C12" s="131">
        <f t="shared" si="1"/>
        <v>0</v>
      </c>
      <c r="D12" s="131">
        <f t="shared" si="1"/>
        <v>0</v>
      </c>
      <c r="E12" s="131">
        <f t="shared" si="1"/>
        <v>0</v>
      </c>
      <c r="F12" s="131">
        <f t="shared" si="1"/>
        <v>0</v>
      </c>
      <c r="G12" s="131">
        <f t="shared" si="1"/>
        <v>0</v>
      </c>
      <c r="H12" s="131">
        <f t="shared" si="3"/>
        <v>0</v>
      </c>
    </row>
    <row r="13" s="2" customFormat="1" ht="89.25" customHeight="1">
      <c r="A13" s="132" t="s">
        <v>141</v>
      </c>
      <c r="B13" s="129">
        <f>B15+B16+B17</f>
        <v>20835257.73</v>
      </c>
      <c r="C13" s="129">
        <f t="shared" ref="C13:G34" si="4">C15+C16+C17</f>
        <v>20835257.73</v>
      </c>
      <c r="D13" s="129">
        <f t="shared" si="4"/>
        <v>20835257.73</v>
      </c>
      <c r="E13" s="129">
        <f t="shared" si="4"/>
        <v>625057.72999999998</v>
      </c>
      <c r="F13" s="129">
        <f t="shared" si="4"/>
        <v>625057.72999999998</v>
      </c>
      <c r="G13" s="129">
        <f t="shared" si="4"/>
        <v>625057.72999999998</v>
      </c>
      <c r="H13" s="129">
        <f t="shared" si="3"/>
        <v>64380946.379999988</v>
      </c>
    </row>
    <row r="14" s="2" customFormat="1" ht="27.75" customHeight="1">
      <c r="A14" s="133" t="s">
        <v>135</v>
      </c>
      <c r="B14" s="131"/>
      <c r="C14" s="131"/>
      <c r="D14" s="131"/>
      <c r="E14" s="131"/>
      <c r="F14" s="131"/>
      <c r="G14" s="131"/>
      <c r="H14" s="131"/>
    </row>
    <row r="15" s="2" customFormat="1" ht="38.25" customHeight="1">
      <c r="A15" s="130" t="s">
        <v>136</v>
      </c>
      <c r="B15" s="131">
        <v>0</v>
      </c>
      <c r="C15" s="131"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f t="shared" si="3"/>
        <v>0</v>
      </c>
    </row>
    <row r="16" s="2" customFormat="1" ht="38.25" customHeight="1">
      <c r="A16" s="130" t="s">
        <v>137</v>
      </c>
      <c r="B16" s="131">
        <v>20210200</v>
      </c>
      <c r="C16" s="131">
        <v>20210200</v>
      </c>
      <c r="D16" s="131">
        <v>20210200</v>
      </c>
      <c r="E16" s="131">
        <v>0</v>
      </c>
      <c r="F16" s="131">
        <v>0</v>
      </c>
      <c r="G16" s="131">
        <v>0</v>
      </c>
      <c r="H16" s="131">
        <f t="shared" si="3"/>
        <v>60630600</v>
      </c>
    </row>
    <row r="17" s="2" customFormat="1" ht="38.25" customHeight="1">
      <c r="A17" s="130" t="s">
        <v>138</v>
      </c>
      <c r="B17" s="131">
        <v>625057.72999999998</v>
      </c>
      <c r="C17" s="131">
        <v>625057.72999999998</v>
      </c>
      <c r="D17" s="131">
        <v>625057.72999999998</v>
      </c>
      <c r="E17" s="131">
        <v>625057.72999999998</v>
      </c>
      <c r="F17" s="131">
        <v>625057.72999999998</v>
      </c>
      <c r="G17" s="131">
        <v>625057.72999999998</v>
      </c>
      <c r="H17" s="131">
        <f t="shared" si="3"/>
        <v>3750346.3799999999</v>
      </c>
    </row>
    <row r="18" s="2" customFormat="1" ht="38.25" customHeight="1">
      <c r="A18" s="130" t="s">
        <v>139</v>
      </c>
      <c r="B18" s="131">
        <v>0</v>
      </c>
      <c r="C18" s="131">
        <v>0</v>
      </c>
      <c r="D18" s="131">
        <v>0</v>
      </c>
      <c r="E18" s="131">
        <v>0</v>
      </c>
      <c r="F18" s="131">
        <v>0</v>
      </c>
      <c r="G18" s="131">
        <v>0</v>
      </c>
      <c r="H18" s="131">
        <f t="shared" si="3"/>
        <v>0</v>
      </c>
    </row>
    <row r="19" s="2" customFormat="1" ht="38.25" customHeight="1">
      <c r="A19" s="130" t="s">
        <v>140</v>
      </c>
      <c r="B19" s="131">
        <v>0</v>
      </c>
      <c r="C19" s="131">
        <v>0</v>
      </c>
      <c r="D19" s="131">
        <v>0</v>
      </c>
      <c r="E19" s="131">
        <v>0</v>
      </c>
      <c r="F19" s="131">
        <v>0</v>
      </c>
      <c r="G19" s="131">
        <v>0</v>
      </c>
      <c r="H19" s="131">
        <f t="shared" si="3"/>
        <v>0</v>
      </c>
    </row>
    <row r="20" s="2" customFormat="1" ht="75">
      <c r="A20" s="132" t="s">
        <v>142</v>
      </c>
      <c r="B20" s="129">
        <f>B22+B23+B24</f>
        <v>0</v>
      </c>
      <c r="C20" s="129">
        <f t="shared" si="4"/>
        <v>0</v>
      </c>
      <c r="D20" s="129">
        <f t="shared" si="4"/>
        <v>0</v>
      </c>
      <c r="E20" s="129">
        <f t="shared" si="4"/>
        <v>0</v>
      </c>
      <c r="F20" s="129">
        <f t="shared" si="4"/>
        <v>0</v>
      </c>
      <c r="G20" s="129">
        <f t="shared" si="4"/>
        <v>0</v>
      </c>
      <c r="H20" s="129">
        <f t="shared" si="3"/>
        <v>0</v>
      </c>
    </row>
    <row r="21" s="2" customFormat="1" ht="27.75" customHeight="1">
      <c r="A21" s="133" t="s">
        <v>135</v>
      </c>
      <c r="B21" s="131"/>
      <c r="C21" s="131"/>
      <c r="D21" s="131"/>
      <c r="E21" s="131"/>
      <c r="F21" s="131"/>
      <c r="G21" s="131"/>
      <c r="H21" s="131"/>
    </row>
    <row r="22" s="2" customFormat="1" ht="38.25" customHeight="1">
      <c r="A22" s="130" t="s">
        <v>136</v>
      </c>
      <c r="B22" s="131">
        <v>0</v>
      </c>
      <c r="C22" s="131">
        <v>0</v>
      </c>
      <c r="D22" s="131">
        <v>0</v>
      </c>
      <c r="E22" s="131">
        <v>0</v>
      </c>
      <c r="F22" s="131">
        <v>0</v>
      </c>
      <c r="G22" s="131">
        <v>0</v>
      </c>
      <c r="H22" s="131">
        <f t="shared" si="3"/>
        <v>0</v>
      </c>
    </row>
    <row r="23" s="2" customFormat="1" ht="38.25" customHeight="1">
      <c r="A23" s="130" t="s">
        <v>137</v>
      </c>
      <c r="B23" s="131">
        <v>0</v>
      </c>
      <c r="C23" s="131">
        <v>0</v>
      </c>
      <c r="D23" s="131">
        <v>0</v>
      </c>
      <c r="E23" s="131">
        <v>0</v>
      </c>
      <c r="F23" s="131">
        <v>0</v>
      </c>
      <c r="G23" s="131">
        <v>0</v>
      </c>
      <c r="H23" s="131">
        <f t="shared" si="3"/>
        <v>0</v>
      </c>
    </row>
    <row r="24" s="2" customFormat="1" ht="38.25" customHeight="1">
      <c r="A24" s="130" t="s">
        <v>138</v>
      </c>
      <c r="B24" s="131">
        <v>0</v>
      </c>
      <c r="C24" s="131">
        <v>0</v>
      </c>
      <c r="D24" s="131">
        <v>0</v>
      </c>
      <c r="E24" s="131">
        <v>0</v>
      </c>
      <c r="F24" s="131">
        <v>0</v>
      </c>
      <c r="G24" s="131">
        <v>0</v>
      </c>
      <c r="H24" s="131">
        <f t="shared" si="3"/>
        <v>0</v>
      </c>
    </row>
    <row r="25" s="2" customFormat="1" ht="38.25" customHeight="1">
      <c r="A25" s="130" t="s">
        <v>139</v>
      </c>
      <c r="B25" s="131">
        <v>0</v>
      </c>
      <c r="C25" s="131">
        <v>0</v>
      </c>
      <c r="D25" s="131">
        <v>0</v>
      </c>
      <c r="E25" s="131">
        <v>0</v>
      </c>
      <c r="F25" s="131">
        <v>0</v>
      </c>
      <c r="G25" s="131">
        <v>0</v>
      </c>
      <c r="H25" s="131">
        <f t="shared" si="3"/>
        <v>0</v>
      </c>
    </row>
    <row r="26" s="2" customFormat="1" ht="38.25" customHeight="1">
      <c r="A26" s="130" t="s">
        <v>140</v>
      </c>
      <c r="B26" s="131">
        <v>0</v>
      </c>
      <c r="C26" s="131">
        <v>0</v>
      </c>
      <c r="D26" s="131">
        <v>0</v>
      </c>
      <c r="E26" s="131">
        <v>0</v>
      </c>
      <c r="F26" s="131">
        <v>0</v>
      </c>
      <c r="G26" s="131">
        <v>0</v>
      </c>
      <c r="H26" s="131">
        <f t="shared" si="3"/>
        <v>0</v>
      </c>
    </row>
    <row r="27" s="2" customFormat="1" ht="87" customHeight="1">
      <c r="A27" s="132" t="s">
        <v>143</v>
      </c>
      <c r="B27" s="129">
        <f>B29+B30+B31</f>
        <v>0</v>
      </c>
      <c r="C27" s="129">
        <f t="shared" si="4"/>
        <v>0</v>
      </c>
      <c r="D27" s="129">
        <f t="shared" si="4"/>
        <v>0</v>
      </c>
      <c r="E27" s="129">
        <f t="shared" si="4"/>
        <v>0</v>
      </c>
      <c r="F27" s="129">
        <f t="shared" si="4"/>
        <v>0</v>
      </c>
      <c r="G27" s="129">
        <f t="shared" si="4"/>
        <v>0</v>
      </c>
      <c r="H27" s="129">
        <f t="shared" si="3"/>
        <v>0</v>
      </c>
    </row>
    <row r="28" s="2" customFormat="1" ht="27.75" customHeight="1">
      <c r="A28" s="133" t="s">
        <v>135</v>
      </c>
      <c r="B28" s="131"/>
      <c r="C28" s="131"/>
      <c r="D28" s="131"/>
      <c r="E28" s="131"/>
      <c r="F28" s="131"/>
      <c r="G28" s="131"/>
      <c r="H28" s="131"/>
    </row>
    <row r="29" s="2" customFormat="1" ht="38.25" customHeight="1">
      <c r="A29" s="130" t="s">
        <v>136</v>
      </c>
      <c r="B29" s="131">
        <v>0</v>
      </c>
      <c r="C29" s="131">
        <v>0</v>
      </c>
      <c r="D29" s="131">
        <v>0</v>
      </c>
      <c r="E29" s="131">
        <v>0</v>
      </c>
      <c r="F29" s="131">
        <v>0</v>
      </c>
      <c r="G29" s="131">
        <v>0</v>
      </c>
      <c r="H29" s="131">
        <f t="shared" si="3"/>
        <v>0</v>
      </c>
    </row>
    <row r="30" s="2" customFormat="1" ht="38.25" customHeight="1">
      <c r="A30" s="130" t="s">
        <v>137</v>
      </c>
      <c r="B30" s="131">
        <v>0</v>
      </c>
      <c r="C30" s="131">
        <v>0</v>
      </c>
      <c r="D30" s="131">
        <v>0</v>
      </c>
      <c r="E30" s="131">
        <v>0</v>
      </c>
      <c r="F30" s="131">
        <v>0</v>
      </c>
      <c r="G30" s="131">
        <v>0</v>
      </c>
      <c r="H30" s="131">
        <f t="shared" si="3"/>
        <v>0</v>
      </c>
    </row>
    <row r="31" s="2" customFormat="1" ht="38.25" customHeight="1">
      <c r="A31" s="130" t="s">
        <v>138</v>
      </c>
      <c r="B31" s="131">
        <v>0</v>
      </c>
      <c r="C31" s="131">
        <v>0</v>
      </c>
      <c r="D31" s="131">
        <v>0</v>
      </c>
      <c r="E31" s="131">
        <v>0</v>
      </c>
      <c r="F31" s="131">
        <v>0</v>
      </c>
      <c r="G31" s="131">
        <v>0</v>
      </c>
      <c r="H31" s="131">
        <f t="shared" si="3"/>
        <v>0</v>
      </c>
    </row>
    <row r="32" s="2" customFormat="1" ht="38.25" customHeight="1">
      <c r="A32" s="130" t="s">
        <v>139</v>
      </c>
      <c r="B32" s="131">
        <v>0</v>
      </c>
      <c r="C32" s="131">
        <v>0</v>
      </c>
      <c r="D32" s="131">
        <v>0</v>
      </c>
      <c r="E32" s="131">
        <v>0</v>
      </c>
      <c r="F32" s="131">
        <v>0</v>
      </c>
      <c r="G32" s="131">
        <v>0</v>
      </c>
      <c r="H32" s="131">
        <f t="shared" si="3"/>
        <v>0</v>
      </c>
    </row>
    <row r="33" s="2" customFormat="1" ht="38.25" customHeight="1">
      <c r="A33" s="130" t="s">
        <v>140</v>
      </c>
      <c r="B33" s="131">
        <v>0</v>
      </c>
      <c r="C33" s="131">
        <v>0</v>
      </c>
      <c r="D33" s="131">
        <v>0</v>
      </c>
      <c r="E33" s="131">
        <v>0</v>
      </c>
      <c r="F33" s="131">
        <v>0</v>
      </c>
      <c r="G33" s="131">
        <v>0</v>
      </c>
      <c r="H33" s="131">
        <f t="shared" si="3"/>
        <v>0</v>
      </c>
    </row>
    <row r="34" s="2" customFormat="1" ht="86.25" customHeight="1">
      <c r="A34" s="132" t="s">
        <v>144</v>
      </c>
      <c r="B34" s="129">
        <f>B36+B37+B38</f>
        <v>0</v>
      </c>
      <c r="C34" s="129">
        <f t="shared" si="4"/>
        <v>0</v>
      </c>
      <c r="D34" s="129">
        <f t="shared" si="4"/>
        <v>0</v>
      </c>
      <c r="E34" s="129">
        <f t="shared" si="4"/>
        <v>0</v>
      </c>
      <c r="F34" s="129">
        <f t="shared" si="4"/>
        <v>0</v>
      </c>
      <c r="G34" s="129">
        <f t="shared" si="4"/>
        <v>0</v>
      </c>
      <c r="H34" s="129">
        <f t="shared" si="3"/>
        <v>0</v>
      </c>
    </row>
    <row r="35" s="2" customFormat="1" ht="27.75" customHeight="1">
      <c r="A35" s="133" t="s">
        <v>135</v>
      </c>
      <c r="B35" s="131"/>
      <c r="C35" s="131"/>
      <c r="D35" s="131"/>
      <c r="E35" s="131"/>
      <c r="F35" s="131"/>
      <c r="G35" s="131"/>
      <c r="H35" s="131"/>
    </row>
    <row r="36" s="2" customFormat="1" ht="38.25" customHeight="1">
      <c r="A36" s="130" t="s">
        <v>136</v>
      </c>
      <c r="B36" s="131">
        <v>0</v>
      </c>
      <c r="C36" s="131">
        <v>0</v>
      </c>
      <c r="D36" s="131">
        <v>0</v>
      </c>
      <c r="E36" s="131">
        <v>0</v>
      </c>
      <c r="F36" s="131">
        <v>0</v>
      </c>
      <c r="G36" s="131">
        <v>0</v>
      </c>
      <c r="H36" s="131">
        <f t="shared" si="3"/>
        <v>0</v>
      </c>
    </row>
    <row r="37" s="2" customFormat="1" ht="38.25" customHeight="1">
      <c r="A37" s="130" t="s">
        <v>137</v>
      </c>
      <c r="B37" s="131">
        <v>0</v>
      </c>
      <c r="C37" s="131">
        <v>0</v>
      </c>
      <c r="D37" s="131">
        <v>0</v>
      </c>
      <c r="E37" s="131">
        <v>0</v>
      </c>
      <c r="F37" s="131">
        <v>0</v>
      </c>
      <c r="G37" s="131">
        <v>0</v>
      </c>
      <c r="H37" s="131">
        <f t="shared" si="3"/>
        <v>0</v>
      </c>
    </row>
    <row r="38" s="2" customFormat="1" ht="38.25" customHeight="1">
      <c r="A38" s="130" t="s">
        <v>138</v>
      </c>
      <c r="B38" s="131">
        <v>0</v>
      </c>
      <c r="C38" s="131">
        <v>0</v>
      </c>
      <c r="D38" s="131">
        <v>0</v>
      </c>
      <c r="E38" s="131">
        <v>0</v>
      </c>
      <c r="F38" s="131">
        <v>0</v>
      </c>
      <c r="G38" s="131">
        <v>0</v>
      </c>
      <c r="H38" s="131">
        <f t="shared" si="3"/>
        <v>0</v>
      </c>
    </row>
    <row r="39" s="2" customFormat="1" ht="38.25" customHeight="1">
      <c r="A39" s="130" t="s">
        <v>139</v>
      </c>
      <c r="B39" s="131">
        <v>0</v>
      </c>
      <c r="C39" s="131">
        <v>0</v>
      </c>
      <c r="D39" s="131">
        <v>0</v>
      </c>
      <c r="E39" s="131">
        <v>0</v>
      </c>
      <c r="F39" s="131">
        <v>0</v>
      </c>
      <c r="G39" s="131">
        <v>0</v>
      </c>
      <c r="H39" s="131">
        <f t="shared" si="3"/>
        <v>0</v>
      </c>
    </row>
    <row r="40" s="2" customFormat="1" ht="38.25" customHeight="1">
      <c r="A40" s="134" t="s">
        <v>140</v>
      </c>
      <c r="B40" s="131">
        <v>0</v>
      </c>
      <c r="C40" s="131">
        <v>0</v>
      </c>
      <c r="D40" s="131">
        <v>0</v>
      </c>
      <c r="E40" s="131">
        <v>0</v>
      </c>
      <c r="F40" s="131">
        <v>0</v>
      </c>
      <c r="G40" s="131">
        <v>0</v>
      </c>
      <c r="H40" s="131">
        <f t="shared" si="3"/>
        <v>0</v>
      </c>
    </row>
    <row r="41" s="2" customFormat="1"/>
    <row r="42" s="2" customFormat="1"/>
  </sheetData>
  <mergeCells count="4">
    <mergeCell ref="F1:G1"/>
    <mergeCell ref="A2:G2"/>
    <mergeCell ref="A3:A4"/>
    <mergeCell ref="B3:H3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4" firstPageNumber="10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0" workbookViewId="0">
      <selection activeCell="I11" activeCellId="0" sqref="I11"/>
    </sheetView>
  </sheetViews>
  <sheetFormatPr defaultRowHeight="14.25"/>
  <cols>
    <col customWidth="1" min="1" max="1" style="1" width="8.7109375"/>
    <col customWidth="1" min="2" max="2" style="1" width="35.42578125"/>
    <col customWidth="1" min="3" max="3" style="1" width="16.140625"/>
    <col customWidth="1" min="4" max="7" style="1" width="17.5703125"/>
    <col customWidth="1" min="8" max="12" style="1" width="16.5703125"/>
    <col customWidth="1" min="13" max="13" style="1" width="37.85546875"/>
    <col customWidth="1" min="14" max="14" style="1" width="19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35"/>
      <c r="L2" s="135"/>
      <c r="M2" s="136"/>
      <c r="N2" s="6" t="s">
        <v>145</v>
      </c>
    </row>
    <row r="3" ht="52.5" customHeight="1">
      <c r="A3" s="11" t="s">
        <v>146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ht="30" customHeight="1">
      <c r="A4" s="46" t="s">
        <v>34</v>
      </c>
      <c r="B4" s="47" t="s">
        <v>147</v>
      </c>
      <c r="C4" s="47" t="s">
        <v>148</v>
      </c>
      <c r="D4" s="47" t="s">
        <v>149</v>
      </c>
      <c r="E4" s="137" t="s">
        <v>150</v>
      </c>
      <c r="F4" s="137" t="s">
        <v>151</v>
      </c>
      <c r="G4" s="137" t="s">
        <v>152</v>
      </c>
      <c r="H4" s="27" t="s">
        <v>153</v>
      </c>
      <c r="I4" s="27"/>
      <c r="J4" s="27"/>
      <c r="K4" s="27"/>
      <c r="L4" s="27"/>
      <c r="M4" s="27" t="s">
        <v>154</v>
      </c>
      <c r="N4" s="47" t="s">
        <v>155</v>
      </c>
    </row>
    <row r="5" ht="147" customHeight="1">
      <c r="A5" s="50"/>
      <c r="B5" s="51"/>
      <c r="C5" s="51"/>
      <c r="D5" s="51"/>
      <c r="E5" s="138"/>
      <c r="F5" s="138"/>
      <c r="G5" s="138"/>
      <c r="H5" s="32" t="s">
        <v>156</v>
      </c>
      <c r="I5" s="32" t="s">
        <v>156</v>
      </c>
      <c r="J5" s="32" t="s">
        <v>156</v>
      </c>
      <c r="K5" s="32" t="s">
        <v>156</v>
      </c>
      <c r="L5" s="56" t="s">
        <v>157</v>
      </c>
      <c r="M5" s="53"/>
      <c r="N5" s="51"/>
    </row>
    <row r="6" ht="30" customHeight="1">
      <c r="A6" s="55">
        <v>1</v>
      </c>
      <c r="B6" s="56">
        <v>2</v>
      </c>
      <c r="C6" s="56">
        <v>3</v>
      </c>
      <c r="D6" s="56">
        <v>4</v>
      </c>
      <c r="E6" s="56" t="s">
        <v>95</v>
      </c>
      <c r="F6" s="56" t="s">
        <v>96</v>
      </c>
      <c r="G6" s="56" t="s">
        <v>48</v>
      </c>
      <c r="H6" s="32" t="s">
        <v>49</v>
      </c>
      <c r="I6" s="32" t="s">
        <v>50</v>
      </c>
      <c r="J6" s="32" t="s">
        <v>51</v>
      </c>
      <c r="K6" s="32" t="s">
        <v>52</v>
      </c>
      <c r="L6" s="32" t="s">
        <v>53</v>
      </c>
      <c r="M6" s="32" t="s">
        <v>54</v>
      </c>
      <c r="N6" s="56" t="s">
        <v>55</v>
      </c>
    </row>
    <row r="7" ht="30" customHeight="1">
      <c r="A7" s="59" t="s">
        <v>158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8" ht="33.75" customHeight="1">
      <c r="A8" s="139" t="s">
        <v>159</v>
      </c>
      <c r="B8" s="140"/>
      <c r="C8" s="140"/>
      <c r="D8" s="140"/>
      <c r="E8" s="140"/>
      <c r="F8" s="141"/>
      <c r="G8" s="142" t="s">
        <v>26</v>
      </c>
      <c r="H8" s="143">
        <v>0</v>
      </c>
      <c r="I8" s="143">
        <v>0</v>
      </c>
      <c r="J8" s="143">
        <v>0</v>
      </c>
      <c r="K8" s="143">
        <v>0</v>
      </c>
      <c r="L8" s="143">
        <v>0</v>
      </c>
      <c r="M8" s="51" t="s">
        <v>160</v>
      </c>
      <c r="N8" s="51" t="s">
        <v>160</v>
      </c>
    </row>
    <row r="9" ht="33.75" customHeight="1">
      <c r="A9" s="144"/>
      <c r="B9" s="145"/>
      <c r="C9" s="145"/>
      <c r="D9" s="145"/>
      <c r="E9" s="145"/>
      <c r="F9" s="146"/>
      <c r="G9" s="147" t="s">
        <v>161</v>
      </c>
      <c r="H9" s="143">
        <v>0</v>
      </c>
      <c r="I9" s="143">
        <v>0</v>
      </c>
      <c r="J9" s="143">
        <v>0</v>
      </c>
      <c r="K9" s="143">
        <v>0</v>
      </c>
      <c r="L9" s="143">
        <v>0</v>
      </c>
      <c r="M9" s="51" t="s">
        <v>160</v>
      </c>
      <c r="N9" s="51" t="s">
        <v>160</v>
      </c>
    </row>
    <row r="10" ht="33.75" customHeight="1">
      <c r="A10" s="144"/>
      <c r="B10" s="145"/>
      <c r="C10" s="145"/>
      <c r="D10" s="145"/>
      <c r="E10" s="145"/>
      <c r="F10" s="146"/>
      <c r="G10" s="147" t="s">
        <v>162</v>
      </c>
      <c r="H10" s="143">
        <v>0</v>
      </c>
      <c r="I10" s="143">
        <v>0</v>
      </c>
      <c r="J10" s="143">
        <v>0</v>
      </c>
      <c r="K10" s="143">
        <v>0</v>
      </c>
      <c r="L10" s="143">
        <v>0</v>
      </c>
      <c r="M10" s="51" t="s">
        <v>160</v>
      </c>
      <c r="N10" s="51" t="s">
        <v>160</v>
      </c>
    </row>
    <row r="11" ht="33" customHeight="1">
      <c r="A11" s="144"/>
      <c r="B11" s="145"/>
      <c r="C11" s="145"/>
      <c r="D11" s="145"/>
      <c r="E11" s="145"/>
      <c r="F11" s="146"/>
      <c r="G11" s="147" t="s">
        <v>138</v>
      </c>
      <c r="H11" s="143">
        <v>0</v>
      </c>
      <c r="I11" s="143">
        <v>0</v>
      </c>
      <c r="J11" s="143">
        <v>0</v>
      </c>
      <c r="K11" s="143">
        <v>0</v>
      </c>
      <c r="L11" s="143">
        <v>0</v>
      </c>
      <c r="M11" s="51" t="s">
        <v>160</v>
      </c>
      <c r="N11" s="51" t="s">
        <v>160</v>
      </c>
    </row>
    <row r="12" ht="33" customHeight="1">
      <c r="A12" s="148"/>
      <c r="B12" s="149"/>
      <c r="C12" s="149"/>
      <c r="D12" s="149"/>
      <c r="E12" s="149"/>
      <c r="F12" s="150"/>
      <c r="G12" s="66" t="s">
        <v>139</v>
      </c>
      <c r="H12" s="143">
        <v>0</v>
      </c>
      <c r="I12" s="143">
        <v>0</v>
      </c>
      <c r="J12" s="143">
        <v>0</v>
      </c>
      <c r="K12" s="143">
        <v>0</v>
      </c>
      <c r="L12" s="143">
        <v>0</v>
      </c>
      <c r="M12" s="51" t="s">
        <v>160</v>
      </c>
      <c r="N12" s="51" t="s">
        <v>160</v>
      </c>
    </row>
    <row r="13" ht="39.75" customHeight="1">
      <c r="A13" s="151" t="s">
        <v>163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3"/>
    </row>
    <row r="14" ht="33.75" customHeight="1">
      <c r="A14" s="140" t="s">
        <v>164</v>
      </c>
      <c r="B14" s="140"/>
      <c r="C14" s="140"/>
      <c r="D14" s="140"/>
      <c r="E14" s="140"/>
      <c r="F14" s="141"/>
      <c r="G14" s="142" t="s">
        <v>26</v>
      </c>
      <c r="H14" s="143">
        <v>0</v>
      </c>
      <c r="I14" s="143">
        <v>0</v>
      </c>
      <c r="J14" s="143">
        <v>0</v>
      </c>
      <c r="K14" s="143">
        <v>0</v>
      </c>
      <c r="L14" s="143">
        <v>0</v>
      </c>
      <c r="M14" s="51" t="s">
        <v>160</v>
      </c>
      <c r="N14" s="51" t="s">
        <v>160</v>
      </c>
    </row>
    <row r="15" ht="33.75" customHeight="1">
      <c r="A15" s="145"/>
      <c r="B15" s="145"/>
      <c r="C15" s="145"/>
      <c r="D15" s="145"/>
      <c r="E15" s="145"/>
      <c r="F15" s="146"/>
      <c r="G15" s="147" t="s">
        <v>161</v>
      </c>
      <c r="H15" s="143">
        <v>0</v>
      </c>
      <c r="I15" s="143">
        <v>0</v>
      </c>
      <c r="J15" s="143">
        <v>0</v>
      </c>
      <c r="K15" s="143">
        <v>0</v>
      </c>
      <c r="L15" s="143">
        <v>0</v>
      </c>
      <c r="M15" s="51" t="s">
        <v>160</v>
      </c>
      <c r="N15" s="51" t="s">
        <v>160</v>
      </c>
    </row>
    <row r="16" ht="33.75" customHeight="1">
      <c r="A16" s="145"/>
      <c r="B16" s="145"/>
      <c r="C16" s="145"/>
      <c r="D16" s="145"/>
      <c r="E16" s="145"/>
      <c r="F16" s="146"/>
      <c r="G16" s="147" t="s">
        <v>162</v>
      </c>
      <c r="H16" s="143">
        <v>0</v>
      </c>
      <c r="I16" s="143">
        <v>0</v>
      </c>
      <c r="J16" s="143">
        <v>0</v>
      </c>
      <c r="K16" s="143">
        <v>0</v>
      </c>
      <c r="L16" s="143">
        <v>0</v>
      </c>
      <c r="M16" s="51" t="s">
        <v>160</v>
      </c>
      <c r="N16" s="51" t="s">
        <v>160</v>
      </c>
    </row>
    <row r="17" ht="33.75" customHeight="1">
      <c r="A17" s="145"/>
      <c r="B17" s="145"/>
      <c r="C17" s="145"/>
      <c r="D17" s="145"/>
      <c r="E17" s="145"/>
      <c r="F17" s="146"/>
      <c r="G17" s="147" t="s">
        <v>138</v>
      </c>
      <c r="H17" s="143">
        <v>0</v>
      </c>
      <c r="I17" s="143">
        <v>0</v>
      </c>
      <c r="J17" s="143">
        <v>0</v>
      </c>
      <c r="K17" s="143">
        <v>0</v>
      </c>
      <c r="L17" s="143">
        <v>0</v>
      </c>
      <c r="M17" s="51" t="s">
        <v>160</v>
      </c>
      <c r="N17" s="51" t="s">
        <v>160</v>
      </c>
    </row>
    <row r="18" ht="33.75" customHeight="1">
      <c r="A18" s="149"/>
      <c r="B18" s="149"/>
      <c r="C18" s="149"/>
      <c r="D18" s="149"/>
      <c r="E18" s="149"/>
      <c r="F18" s="150"/>
      <c r="G18" s="66" t="s">
        <v>139</v>
      </c>
      <c r="H18" s="143">
        <v>0</v>
      </c>
      <c r="I18" s="143">
        <v>0</v>
      </c>
      <c r="J18" s="143">
        <v>0</v>
      </c>
      <c r="K18" s="143">
        <v>0</v>
      </c>
      <c r="L18" s="143">
        <v>0</v>
      </c>
      <c r="M18" s="51" t="s">
        <v>160</v>
      </c>
      <c r="N18" s="51" t="s">
        <v>160</v>
      </c>
    </row>
    <row r="19" ht="35.25" customHeight="1">
      <c r="A19" s="154">
        <v>1</v>
      </c>
      <c r="B19" s="155" t="s">
        <v>165</v>
      </c>
      <c r="C19" s="51" t="s">
        <v>160</v>
      </c>
      <c r="D19" s="51" t="s">
        <v>160</v>
      </c>
      <c r="E19" s="51" t="s">
        <v>160</v>
      </c>
      <c r="F19" s="51" t="s">
        <v>160</v>
      </c>
      <c r="G19" s="142" t="s">
        <v>26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51" t="s">
        <v>160</v>
      </c>
      <c r="N19" s="51" t="s">
        <v>160</v>
      </c>
    </row>
    <row r="20" ht="35.25" customHeight="1">
      <c r="A20" s="155"/>
      <c r="B20" s="51" t="s">
        <v>160</v>
      </c>
      <c r="C20" s="51" t="s">
        <v>160</v>
      </c>
      <c r="D20" s="51" t="s">
        <v>160</v>
      </c>
      <c r="E20" s="51" t="s">
        <v>160</v>
      </c>
      <c r="F20" s="51" t="s">
        <v>160</v>
      </c>
      <c r="G20" s="147" t="s">
        <v>161</v>
      </c>
      <c r="H20" s="143">
        <v>0</v>
      </c>
      <c r="I20" s="143">
        <v>0</v>
      </c>
      <c r="J20" s="143">
        <v>0</v>
      </c>
      <c r="K20" s="143">
        <v>0</v>
      </c>
      <c r="L20" s="143">
        <v>0</v>
      </c>
      <c r="M20" s="51" t="s">
        <v>160</v>
      </c>
      <c r="N20" s="51" t="s">
        <v>160</v>
      </c>
    </row>
    <row r="21" ht="35.25" customHeight="1">
      <c r="A21" s="155"/>
      <c r="B21" s="51" t="s">
        <v>160</v>
      </c>
      <c r="C21" s="51" t="s">
        <v>160</v>
      </c>
      <c r="D21" s="51" t="s">
        <v>160</v>
      </c>
      <c r="E21" s="51" t="s">
        <v>160</v>
      </c>
      <c r="F21" s="51" t="s">
        <v>160</v>
      </c>
      <c r="G21" s="147" t="s">
        <v>162</v>
      </c>
      <c r="H21" s="143">
        <v>0</v>
      </c>
      <c r="I21" s="143">
        <v>0</v>
      </c>
      <c r="J21" s="143">
        <v>0</v>
      </c>
      <c r="K21" s="143">
        <v>0</v>
      </c>
      <c r="L21" s="143">
        <v>0</v>
      </c>
      <c r="M21" s="51" t="s">
        <v>160</v>
      </c>
      <c r="N21" s="51" t="s">
        <v>160</v>
      </c>
    </row>
    <row r="22" ht="35.25" customHeight="1">
      <c r="A22" s="155"/>
      <c r="B22" s="51" t="s">
        <v>160</v>
      </c>
      <c r="C22" s="51" t="s">
        <v>160</v>
      </c>
      <c r="D22" s="51" t="s">
        <v>160</v>
      </c>
      <c r="E22" s="51" t="s">
        <v>160</v>
      </c>
      <c r="F22" s="51" t="s">
        <v>160</v>
      </c>
      <c r="G22" s="147" t="s">
        <v>138</v>
      </c>
      <c r="H22" s="143">
        <v>0</v>
      </c>
      <c r="I22" s="143">
        <v>0</v>
      </c>
      <c r="J22" s="143">
        <v>0</v>
      </c>
      <c r="K22" s="143">
        <v>0</v>
      </c>
      <c r="L22" s="143">
        <v>0</v>
      </c>
      <c r="M22" s="51" t="s">
        <v>160</v>
      </c>
      <c r="N22" s="51" t="s">
        <v>160</v>
      </c>
    </row>
    <row r="23" ht="35.25" customHeight="1">
      <c r="A23" s="155"/>
      <c r="B23" s="51" t="s">
        <v>160</v>
      </c>
      <c r="C23" s="51" t="s">
        <v>160</v>
      </c>
      <c r="D23" s="51" t="s">
        <v>160</v>
      </c>
      <c r="E23" s="51" t="s">
        <v>160</v>
      </c>
      <c r="F23" s="51" t="s">
        <v>160</v>
      </c>
      <c r="G23" s="66" t="s">
        <v>139</v>
      </c>
      <c r="H23" s="143">
        <v>0</v>
      </c>
      <c r="I23" s="143">
        <v>0</v>
      </c>
      <c r="J23" s="143">
        <v>0</v>
      </c>
      <c r="K23" s="143">
        <v>0</v>
      </c>
      <c r="L23" s="143">
        <v>0</v>
      </c>
      <c r="M23" s="51" t="s">
        <v>160</v>
      </c>
      <c r="N23" s="51" t="s">
        <v>160</v>
      </c>
    </row>
    <row r="24" ht="34.5" customHeight="1">
      <c r="A24" s="154" t="s">
        <v>166</v>
      </c>
      <c r="B24" s="51" t="s">
        <v>160</v>
      </c>
      <c r="C24" s="51" t="s">
        <v>160</v>
      </c>
      <c r="D24" s="51" t="s">
        <v>160</v>
      </c>
      <c r="E24" s="51" t="s">
        <v>160</v>
      </c>
      <c r="F24" s="51" t="s">
        <v>160</v>
      </c>
      <c r="G24" s="155"/>
      <c r="H24" s="143">
        <v>0</v>
      </c>
      <c r="I24" s="143">
        <v>0</v>
      </c>
      <c r="J24" s="143">
        <v>0</v>
      </c>
      <c r="K24" s="143">
        <v>0</v>
      </c>
      <c r="L24" s="143">
        <v>0</v>
      </c>
      <c r="M24" s="51" t="s">
        <v>160</v>
      </c>
      <c r="N24" s="51" t="s">
        <v>160</v>
      </c>
    </row>
    <row r="25" ht="39.75" customHeight="1">
      <c r="A25" s="156" t="s">
        <v>167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8"/>
    </row>
    <row r="26" ht="35.25" customHeight="1">
      <c r="A26" s="159" t="s">
        <v>168</v>
      </c>
      <c r="B26" s="160"/>
      <c r="C26" s="160"/>
      <c r="D26" s="160"/>
      <c r="E26" s="160"/>
      <c r="F26" s="161"/>
      <c r="G26" s="142" t="s">
        <v>26</v>
      </c>
      <c r="H26" s="143">
        <v>0</v>
      </c>
      <c r="I26" s="143">
        <v>0</v>
      </c>
      <c r="J26" s="143">
        <v>0</v>
      </c>
      <c r="K26" s="143">
        <v>0</v>
      </c>
      <c r="L26" s="143">
        <v>0</v>
      </c>
      <c r="M26" s="51" t="s">
        <v>160</v>
      </c>
      <c r="N26" s="51" t="s">
        <v>160</v>
      </c>
    </row>
    <row r="27" ht="35.25" customHeight="1">
      <c r="A27" s="162"/>
      <c r="B27" s="163"/>
      <c r="C27" s="163"/>
      <c r="D27" s="163"/>
      <c r="E27" s="163"/>
      <c r="F27" s="164"/>
      <c r="G27" s="147" t="s">
        <v>161</v>
      </c>
      <c r="H27" s="143">
        <v>0</v>
      </c>
      <c r="I27" s="143">
        <v>0</v>
      </c>
      <c r="J27" s="143">
        <v>0</v>
      </c>
      <c r="K27" s="143">
        <v>0</v>
      </c>
      <c r="L27" s="143">
        <v>0</v>
      </c>
      <c r="M27" s="51" t="s">
        <v>160</v>
      </c>
      <c r="N27" s="51" t="s">
        <v>160</v>
      </c>
    </row>
    <row r="28" ht="35.25" customHeight="1">
      <c r="A28" s="162"/>
      <c r="B28" s="163"/>
      <c r="C28" s="163"/>
      <c r="D28" s="163"/>
      <c r="E28" s="163"/>
      <c r="F28" s="164"/>
      <c r="G28" s="147" t="s">
        <v>162</v>
      </c>
      <c r="H28" s="143">
        <v>0</v>
      </c>
      <c r="I28" s="143">
        <v>0</v>
      </c>
      <c r="J28" s="143">
        <v>0</v>
      </c>
      <c r="K28" s="143">
        <v>0</v>
      </c>
      <c r="L28" s="143">
        <v>0</v>
      </c>
      <c r="M28" s="51" t="s">
        <v>160</v>
      </c>
      <c r="N28" s="51" t="s">
        <v>160</v>
      </c>
    </row>
    <row r="29" ht="35.25" customHeight="1">
      <c r="A29" s="162"/>
      <c r="B29" s="163"/>
      <c r="C29" s="163"/>
      <c r="D29" s="163"/>
      <c r="E29" s="163"/>
      <c r="F29" s="164"/>
      <c r="G29" s="147" t="s">
        <v>138</v>
      </c>
      <c r="H29" s="143">
        <v>0</v>
      </c>
      <c r="I29" s="143">
        <v>0</v>
      </c>
      <c r="J29" s="143">
        <v>0</v>
      </c>
      <c r="K29" s="143">
        <v>0</v>
      </c>
      <c r="L29" s="143">
        <v>0</v>
      </c>
      <c r="M29" s="51" t="s">
        <v>160</v>
      </c>
      <c r="N29" s="51" t="s">
        <v>160</v>
      </c>
    </row>
    <row r="30" ht="35.25" customHeight="1">
      <c r="A30" s="165"/>
      <c r="B30" s="166"/>
      <c r="C30" s="166"/>
      <c r="D30" s="166"/>
      <c r="E30" s="166"/>
      <c r="F30" s="167"/>
      <c r="G30" s="66" t="s">
        <v>139</v>
      </c>
      <c r="H30" s="143">
        <v>0</v>
      </c>
      <c r="I30" s="143">
        <v>0</v>
      </c>
      <c r="J30" s="143">
        <v>0</v>
      </c>
      <c r="K30" s="143">
        <v>0</v>
      </c>
      <c r="L30" s="143">
        <v>0</v>
      </c>
      <c r="M30" s="51" t="s">
        <v>160</v>
      </c>
      <c r="N30" s="51" t="s">
        <v>160</v>
      </c>
    </row>
    <row r="31" ht="35.25" customHeight="1">
      <c r="A31" s="154">
        <v>1</v>
      </c>
      <c r="B31" s="155" t="s">
        <v>165</v>
      </c>
      <c r="C31" s="51" t="s">
        <v>160</v>
      </c>
      <c r="D31" s="51" t="s">
        <v>160</v>
      </c>
      <c r="E31" s="51" t="s">
        <v>160</v>
      </c>
      <c r="F31" s="51" t="s">
        <v>160</v>
      </c>
      <c r="G31" s="142" t="s">
        <v>26</v>
      </c>
      <c r="H31" s="143">
        <v>0</v>
      </c>
      <c r="I31" s="143">
        <v>0</v>
      </c>
      <c r="J31" s="143">
        <v>0</v>
      </c>
      <c r="K31" s="143">
        <v>0</v>
      </c>
      <c r="L31" s="143">
        <v>0</v>
      </c>
      <c r="M31" s="51" t="s">
        <v>160</v>
      </c>
      <c r="N31" s="51" t="s">
        <v>160</v>
      </c>
    </row>
    <row r="32" ht="35.25" customHeight="1">
      <c r="A32" s="155"/>
      <c r="B32" s="51" t="s">
        <v>160</v>
      </c>
      <c r="C32" s="51" t="s">
        <v>160</v>
      </c>
      <c r="D32" s="51" t="s">
        <v>160</v>
      </c>
      <c r="E32" s="51" t="s">
        <v>160</v>
      </c>
      <c r="F32" s="51" t="s">
        <v>160</v>
      </c>
      <c r="G32" s="147" t="s">
        <v>161</v>
      </c>
      <c r="H32" s="143">
        <v>0</v>
      </c>
      <c r="I32" s="143">
        <v>0</v>
      </c>
      <c r="J32" s="143">
        <v>0</v>
      </c>
      <c r="K32" s="143">
        <v>0</v>
      </c>
      <c r="L32" s="143">
        <v>0</v>
      </c>
      <c r="M32" s="51" t="s">
        <v>160</v>
      </c>
      <c r="N32" s="51" t="s">
        <v>160</v>
      </c>
    </row>
    <row r="33" ht="35.25" customHeight="1">
      <c r="A33" s="155"/>
      <c r="B33" s="51" t="s">
        <v>160</v>
      </c>
      <c r="C33" s="51" t="s">
        <v>160</v>
      </c>
      <c r="D33" s="51" t="s">
        <v>160</v>
      </c>
      <c r="E33" s="51" t="s">
        <v>160</v>
      </c>
      <c r="F33" s="51" t="s">
        <v>160</v>
      </c>
      <c r="G33" s="147" t="s">
        <v>162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51" t="s">
        <v>160</v>
      </c>
      <c r="N33" s="51" t="s">
        <v>160</v>
      </c>
    </row>
    <row r="34" ht="35.25" customHeight="1">
      <c r="A34" s="155"/>
      <c r="B34" s="51" t="s">
        <v>160</v>
      </c>
      <c r="C34" s="51" t="s">
        <v>160</v>
      </c>
      <c r="D34" s="51" t="s">
        <v>160</v>
      </c>
      <c r="E34" s="51" t="s">
        <v>160</v>
      </c>
      <c r="F34" s="51" t="s">
        <v>160</v>
      </c>
      <c r="G34" s="147" t="s">
        <v>138</v>
      </c>
      <c r="H34" s="143">
        <v>0</v>
      </c>
      <c r="I34" s="143">
        <v>0</v>
      </c>
      <c r="J34" s="143">
        <v>0</v>
      </c>
      <c r="K34" s="143">
        <v>0</v>
      </c>
      <c r="L34" s="143">
        <v>0</v>
      </c>
      <c r="M34" s="51" t="s">
        <v>160</v>
      </c>
      <c r="N34" s="51" t="s">
        <v>160</v>
      </c>
    </row>
    <row r="35" ht="35.25" customHeight="1">
      <c r="A35" s="155"/>
      <c r="B35" s="51" t="s">
        <v>160</v>
      </c>
      <c r="C35" s="51" t="s">
        <v>160</v>
      </c>
      <c r="D35" s="51" t="s">
        <v>160</v>
      </c>
      <c r="E35" s="51" t="s">
        <v>160</v>
      </c>
      <c r="F35" s="51" t="s">
        <v>160</v>
      </c>
      <c r="G35" s="66" t="s">
        <v>139</v>
      </c>
      <c r="H35" s="143">
        <v>0</v>
      </c>
      <c r="I35" s="143">
        <v>0</v>
      </c>
      <c r="J35" s="143">
        <v>0</v>
      </c>
      <c r="K35" s="143">
        <v>0</v>
      </c>
      <c r="L35" s="143">
        <v>0</v>
      </c>
      <c r="M35" s="51" t="s">
        <v>160</v>
      </c>
      <c r="N35" s="51" t="s">
        <v>160</v>
      </c>
    </row>
    <row r="36" ht="34.5" customHeight="1">
      <c r="A36" s="154" t="s">
        <v>166</v>
      </c>
      <c r="B36" s="51" t="s">
        <v>160</v>
      </c>
      <c r="C36" s="51" t="s">
        <v>160</v>
      </c>
      <c r="D36" s="51" t="s">
        <v>160</v>
      </c>
      <c r="E36" s="51" t="s">
        <v>160</v>
      </c>
      <c r="F36" s="51" t="s">
        <v>160</v>
      </c>
      <c r="G36" s="155"/>
      <c r="H36" s="143">
        <v>0</v>
      </c>
      <c r="I36" s="143">
        <v>0</v>
      </c>
      <c r="J36" s="143">
        <v>0</v>
      </c>
      <c r="K36" s="143">
        <v>0</v>
      </c>
      <c r="L36" s="143">
        <v>0</v>
      </c>
      <c r="M36" s="51" t="s">
        <v>160</v>
      </c>
      <c r="N36" s="51" t="s">
        <v>160</v>
      </c>
    </row>
  </sheetData>
  <mergeCells count="18">
    <mergeCell ref="K1:N1"/>
    <mergeCell ref="A3:N3"/>
    <mergeCell ref="A4:A5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A7:N7"/>
    <mergeCell ref="A8:F12"/>
    <mergeCell ref="A13:N13"/>
    <mergeCell ref="A14:F18"/>
    <mergeCell ref="A25:N25"/>
    <mergeCell ref="A26:F30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7" firstPageNumber="13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15" workbookViewId="0">
      <selection activeCell="L8" activeCellId="0" sqref="L8"/>
    </sheetView>
  </sheetViews>
  <sheetFormatPr defaultRowHeight="14.25"/>
  <cols>
    <col customWidth="1" min="1" max="1" width="6.85546875"/>
    <col customWidth="1" min="2" max="12" width="19.28515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35"/>
      <c r="L2" s="6" t="s">
        <v>169</v>
      </c>
    </row>
    <row r="3" s="1" customFormat="1" ht="52.5" customHeight="1">
      <c r="A3" s="11" t="s">
        <v>170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="1" customFormat="1" ht="30" customHeight="1">
      <c r="A4" s="168" t="s">
        <v>34</v>
      </c>
      <c r="B4" s="169" t="s">
        <v>171</v>
      </c>
      <c r="C4" s="170"/>
      <c r="D4" s="170"/>
      <c r="E4" s="171"/>
      <c r="F4" s="137" t="s">
        <v>172</v>
      </c>
      <c r="G4" s="137" t="s">
        <v>173</v>
      </c>
      <c r="H4" s="27" t="s">
        <v>174</v>
      </c>
      <c r="I4" s="27"/>
      <c r="J4" s="27"/>
      <c r="K4" s="27"/>
      <c r="L4" s="27"/>
    </row>
    <row r="5" s="1" customFormat="1" ht="147" hidden="1" customHeight="1">
      <c r="A5" s="172"/>
      <c r="B5" s="173"/>
      <c r="C5" s="174"/>
      <c r="D5" s="174"/>
      <c r="E5" s="175"/>
      <c r="F5" s="176"/>
      <c r="G5" s="176"/>
      <c r="H5" s="32" t="s">
        <v>156</v>
      </c>
      <c r="I5" s="32" t="s">
        <v>156</v>
      </c>
      <c r="J5" s="32" t="s">
        <v>156</v>
      </c>
      <c r="K5" s="32" t="s">
        <v>156</v>
      </c>
      <c r="L5" s="56" t="s">
        <v>157</v>
      </c>
    </row>
    <row r="6" s="1" customFormat="1" ht="68.25" customHeight="1">
      <c r="A6" s="177"/>
      <c r="B6" s="51" t="s">
        <v>175</v>
      </c>
      <c r="C6" s="51" t="s">
        <v>176</v>
      </c>
      <c r="D6" s="51" t="s">
        <v>177</v>
      </c>
      <c r="E6" s="51" t="s">
        <v>178</v>
      </c>
      <c r="F6" s="138"/>
      <c r="G6" s="138"/>
      <c r="H6" s="32" t="s">
        <v>179</v>
      </c>
      <c r="I6" s="32" t="s">
        <v>179</v>
      </c>
      <c r="J6" s="32" t="s">
        <v>179</v>
      </c>
      <c r="K6" s="32" t="s">
        <v>179</v>
      </c>
      <c r="L6" s="32" t="s">
        <v>180</v>
      </c>
    </row>
    <row r="7" s="1" customFormat="1" ht="16.5" customHeight="1">
      <c r="A7" s="55">
        <v>1</v>
      </c>
      <c r="B7" s="56">
        <v>2</v>
      </c>
      <c r="C7" s="56">
        <v>3</v>
      </c>
      <c r="D7" s="56">
        <v>4</v>
      </c>
      <c r="E7" s="56" t="s">
        <v>95</v>
      </c>
      <c r="F7" s="56" t="s">
        <v>96</v>
      </c>
      <c r="G7" s="56" t="s">
        <v>48</v>
      </c>
      <c r="H7" s="32" t="s">
        <v>49</v>
      </c>
      <c r="I7" s="32" t="s">
        <v>50</v>
      </c>
      <c r="J7" s="32" t="s">
        <v>51</v>
      </c>
      <c r="K7" s="32" t="s">
        <v>52</v>
      </c>
      <c r="L7" s="32" t="s">
        <v>53</v>
      </c>
    </row>
    <row r="8">
      <c r="A8" s="178">
        <v>1</v>
      </c>
      <c r="B8" s="179" t="s">
        <v>160</v>
      </c>
      <c r="C8" s="179" t="s">
        <v>160</v>
      </c>
      <c r="D8" s="179" t="s">
        <v>160</v>
      </c>
      <c r="E8" s="179" t="s">
        <v>160</v>
      </c>
      <c r="F8" s="179" t="s">
        <v>160</v>
      </c>
      <c r="G8" s="180">
        <v>0</v>
      </c>
      <c r="H8" s="180">
        <v>0</v>
      </c>
      <c r="I8" s="180">
        <v>0</v>
      </c>
      <c r="J8" s="180">
        <v>0</v>
      </c>
      <c r="K8" s="180">
        <v>0</v>
      </c>
      <c r="L8" s="180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9" firstPageNumber="15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E1" activeCellId="0" sqref="E1:F1"/>
    </sheetView>
  </sheetViews>
  <sheetFormatPr defaultRowHeight="14.25"/>
  <cols>
    <col customWidth="1" min="1" max="1" width="6.85546875"/>
    <col customWidth="1" min="2" max="6" width="32.140625"/>
  </cols>
  <sheetData>
    <row r="1" s="2" customFormat="1" ht="82.5" customHeight="1">
      <c r="A1" s="3"/>
      <c r="B1" s="3"/>
      <c r="C1" s="3"/>
      <c r="D1" s="3"/>
      <c r="E1" s="5"/>
      <c r="F1" s="5"/>
    </row>
    <row r="2" s="2" customFormat="1" ht="24" customHeight="1">
      <c r="A2" s="3"/>
      <c r="B2" s="3"/>
      <c r="C2" s="3"/>
      <c r="D2" s="3"/>
      <c r="E2" s="3"/>
      <c r="F2" s="6" t="s">
        <v>181</v>
      </c>
    </row>
    <row r="3" s="1" customFormat="1" ht="52.5" customHeight="1">
      <c r="A3" s="11" t="s">
        <v>182</v>
      </c>
      <c r="B3" s="181"/>
      <c r="C3" s="181"/>
      <c r="D3" s="181"/>
      <c r="E3" s="181"/>
      <c r="F3" s="11"/>
    </row>
    <row r="4" s="1" customFormat="1" ht="70.5" customHeight="1">
      <c r="A4" s="168" t="s">
        <v>34</v>
      </c>
      <c r="B4" s="51" t="s">
        <v>183</v>
      </c>
      <c r="C4" s="51" t="s">
        <v>172</v>
      </c>
      <c r="D4" s="51" t="s">
        <v>184</v>
      </c>
      <c r="E4" s="51" t="s">
        <v>185</v>
      </c>
      <c r="F4" s="137" t="s">
        <v>186</v>
      </c>
    </row>
    <row r="5" s="1" customFormat="1" ht="147" hidden="1" customHeight="1">
      <c r="A5" s="172"/>
      <c r="B5" s="173"/>
      <c r="C5" s="174"/>
      <c r="D5" s="174"/>
      <c r="E5" s="175"/>
      <c r="F5" s="176"/>
    </row>
    <row r="6" s="1" customFormat="1" ht="16.5" customHeight="1">
      <c r="A6" s="55">
        <v>1</v>
      </c>
      <c r="B6" s="56">
        <v>2</v>
      </c>
      <c r="C6" s="56">
        <v>3</v>
      </c>
      <c r="D6" s="56">
        <v>4</v>
      </c>
      <c r="E6" s="56" t="s">
        <v>95</v>
      </c>
      <c r="F6" s="56" t="s">
        <v>96</v>
      </c>
    </row>
    <row r="7" ht="15">
      <c r="A7" s="53">
        <v>1</v>
      </c>
      <c r="B7" s="182" t="s">
        <v>100</v>
      </c>
      <c r="C7" s="182" t="s">
        <v>100</v>
      </c>
      <c r="D7" s="182" t="s">
        <v>100</v>
      </c>
      <c r="E7" s="182" t="s">
        <v>100</v>
      </c>
      <c r="F7" s="182" t="s">
        <v>100</v>
      </c>
    </row>
    <row r="8">
      <c r="A8" s="1"/>
      <c r="B8" s="1"/>
      <c r="C8" s="1"/>
      <c r="D8" s="1"/>
      <c r="E8" s="1"/>
      <c r="F8" s="1"/>
    </row>
  </sheetData>
  <mergeCells count="4">
    <mergeCell ref="E1:F1"/>
    <mergeCell ref="A3:F3"/>
    <mergeCell ref="A4:A5"/>
    <mergeCell ref="F4:F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8" firstPageNumber="16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</cp:revision>
  <dcterms:created xsi:type="dcterms:W3CDTF">2006-09-28T05:33:49Z</dcterms:created>
  <dcterms:modified xsi:type="dcterms:W3CDTF">2024-10-31T10:59:15Z</dcterms:modified>
</cp:coreProperties>
</file>