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worksheets/sheet2.xml" ContentType="application/vnd.openxmlformats-officedocument.spreadsheetml.worksheet+xml"/>
  <Override PartName="/xl/worksheets/sheet3.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worksheets/sheet4.xml" ContentType="application/vnd.openxmlformats-officedocument.spreadsheetml.worksheet+xml"/>
  <Override PartName="/xl/worksheets/sheet8.xml" ContentType="application/vnd.openxmlformats-officedocument.spreadsheetml.worksheet+xml"/>
  <Override PartName="/xl/worksheets/sheet1.xml" ContentType="application/vnd.openxmlformats-officedocument.spreadsheetml.worksheet+xml"/>
  <Override PartName="/docProps/app.xml" ContentType="application/vnd.openxmlformats-officedocument.extended-properties+xml"/>
  <Override PartName="/xl/worksheets/sheet10.xml" ContentType="application/vnd.openxmlformats-officedocument.spreadsheetml.worksheet+xml"/>
  <Override PartName="/xl/worksheets/sheet11.xml" ContentType="application/vnd.openxmlformats-officedocument.spreadsheetml.worksheet+xml"/>
  <Override PartName="/xl/worksheets/sheet9.xml" ContentType="application/vnd.openxmlformats-officedocument.spreadsheetml.worksheet+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Таблица 1" sheetId="1" state="visible" r:id="rId1"/>
    <sheet name="Таблица 2" sheetId="2" state="visible" r:id="rId2"/>
    <sheet name="Таблица 2.1" sheetId="3" state="visible" r:id="rId3"/>
    <sheet name="Таблица 3" sheetId="4" state="visible" r:id="rId4"/>
    <sheet name="Таблица 4" sheetId="5" state="visible" r:id="rId5"/>
    <sheet name="Таблица 5" sheetId="6" state="visible" r:id="rId6"/>
    <sheet name="Таблица 6" sheetId="7" state="visible" r:id="rId7"/>
    <sheet name="Таблица 7" sheetId="8" state="visible" r:id="rId8"/>
    <sheet name="Таблица 8" sheetId="9" state="visible" r:id="rId9"/>
    <sheet name="Таблица 9" sheetId="10" state="visible" r:id="rId10"/>
    <sheet name="Таблица 10" sheetId="11" state="visible" r:id="rId11"/>
    <sheet name="Таблица 11" sheetId="12" state="visible" r:id="rId12"/>
  </sheets>
  <definedNames>
    <definedName name="Print_Titles" localSheetId="3">'Таблица 3'!$3:$6</definedName>
  </definedNames>
  <calcPr/>
</workbook>
</file>

<file path=xl/sharedStrings.xml><?xml version="1.0" encoding="utf-8"?>
<sst xmlns="http://schemas.openxmlformats.org/spreadsheetml/2006/main" count="331" uniqueCount="331">
  <si>
    <t xml:space="preserve">Приложение 
к постановлению администрации
города Покачи
от 28.10.2024 № 979
</t>
  </si>
  <si>
    <t xml:space="preserve">Паспорт 
муниципальной программы "Формирование современной городской среды в городе Покачи"
</t>
  </si>
  <si>
    <t xml:space="preserve">1. Основные положения</t>
  </si>
  <si>
    <t xml:space="preserve">Куратор муниципальной программы</t>
  </si>
  <si>
    <t xml:space="preserve">Вафин Наиль Шамильевич</t>
  </si>
  <si>
    <t xml:space="preserve">Ответственный исполнитель муниципальной программы</t>
  </si>
  <si>
    <t xml:space="preserve">Отдел архитектуры и градостроительства администрации города Покачи</t>
  </si>
  <si>
    <t xml:space="preserve">Соисполнители муниципальной программы</t>
  </si>
  <si>
    <t xml:space="preserve">1. Муниципальное учреждение «Управление капитального строительства».
2. Управление жилищно-коммунального хозяйства администрации города Покачи.
3. Комитет по управлению муниципальным имуществом админитрации города Покачи</t>
  </si>
  <si>
    <t xml:space="preserve">Период реализации</t>
  </si>
  <si>
    <t>2025-2030</t>
  </si>
  <si>
    <t xml:space="preserve">Цели муниципальной программы</t>
  </si>
  <si>
    <t xml:space="preserve">Обеспечение устойчивого пространственного развития в автономном округе, формирование комфортной городской среды и повышение качества жизни населения
</t>
  </si>
  <si>
    <t xml:space="preserve">Задачи муниципальной программы</t>
  </si>
  <si>
    <t xml:space="preserve">1. Повышение комфортности городской среды, в том числе общественных пространств
2. Создание механизмов развития комфортной городской среды, комплексного развития городов и других населенных пунктов с учетом индекса качества городской среды
3. Повышение эффективности государственного управления в сфере имущественных и земельных отношений в автономном округе 
</t>
  </si>
  <si>
    <t xml:space="preserve">Подпрограммы,
структурный элемент</t>
  </si>
  <si>
    <t xml:space="preserve">Региональный проект "Формирование комфортной городской среды"                                                                                                                                                                                                                                                                                                                                                                                                      Региональный проект "Национальная система пространственных данных"
Комплекс процессных мероприятий "Благоустройство общественных территорий города Покачи"
Комплекс процессных мероприятий "Благоустройство дворовых территорий города Покачи"
Комплекс процессных мероприятий "Мероприятия по подготовке территории города к празднованию нового года"
</t>
  </si>
  <si>
    <t xml:space="preserve">Объемы финансового обеспечения за весь период реализации</t>
  </si>
  <si>
    <t xml:space="preserve">Источники финансового обеспечения</t>
  </si>
  <si>
    <r>
      <t xml:space="preserve">Объем финансового обеспечения по годам, </t>
    </r>
    <r>
      <rPr>
        <sz val="12"/>
        <color theme="1"/>
        <rFont val="Times New Roman"/>
      </rPr>
      <t>рублей</t>
    </r>
  </si>
  <si>
    <t xml:space="preserve">Всего (2025-2030)</t>
  </si>
  <si>
    <t>2025</t>
  </si>
  <si>
    <t>2026</t>
  </si>
  <si>
    <t>2027</t>
  </si>
  <si>
    <t>2028</t>
  </si>
  <si>
    <t>2029-2036</t>
  </si>
  <si>
    <t>Всего</t>
  </si>
  <si>
    <t xml:space="preserve">федеральный бюджет</t>
  </si>
  <si>
    <t xml:space="preserve">бюджет автономного округа</t>
  </si>
  <si>
    <t xml:space="preserve">местный бюджет</t>
  </si>
  <si>
    <t xml:space="preserve">иные источники финансирования</t>
  </si>
  <si>
    <t xml:space="preserve">Связь с национальными целями развития Российской Федерации государственными программами Ханты-Мансийского автономного округа-Югры</t>
  </si>
  <si>
    <r>
      <rPr>
        <sz val="12"/>
        <rFont val="Times New Roman"/>
      </rPr>
      <t xml:space="preserve">1. Национальный проект «Жилье и городская среда» Цель: Комфортная и безопасная среда для жизни. Пункт "в" части 1 Указа Президента Российской Федерации о национальныхц елях развития Российской Федерации на период до 2030 года и на перспективу до 2036 года от 07.05.2024 №309</t>
    </r>
    <r>
      <rPr>
        <sz val="12"/>
        <color indexed="2"/>
        <rFont val="Times New Roman"/>
      </rPr>
      <t xml:space="preserve">
</t>
    </r>
    <r>
      <rPr>
        <sz val="12"/>
        <color theme="1"/>
        <rFont val="Times New Roman"/>
      </rPr>
      <t xml:space="preserve">2. Государственная программа Ханты-Мансийского автономного округа - Югры «Пространственное развитие и формирование комфортной городской среды», утвержденная постановлением Правительства Ханты-Мансийского автономного округа – Югры от 10 ноября 2023 №553-п
</t>
    </r>
  </si>
  <si>
    <t xml:space="preserve">2. Показатели муниципальной программы</t>
  </si>
  <si>
    <t xml:space="preserve">№ п/п</t>
  </si>
  <si>
    <t xml:space="preserve">Наименование показателя</t>
  </si>
  <si>
    <t xml:space="preserve">Уровень показателя</t>
  </si>
  <si>
    <t xml:space="preserve">Еденица измерения</t>
  </si>
  <si>
    <t xml:space="preserve">Базовое значение</t>
  </si>
  <si>
    <t xml:space="preserve">Значение показателя по годам</t>
  </si>
  <si>
    <t xml:space="preserve">Документ </t>
  </si>
  <si>
    <t xml:space="preserve">Ответственный за достижение показателя</t>
  </si>
  <si>
    <t xml:space="preserve">Связь с показателями национальных целей</t>
  </si>
  <si>
    <t xml:space="preserve">Информационная система</t>
  </si>
  <si>
    <t>Значение</t>
  </si>
  <si>
    <t>год</t>
  </si>
  <si>
    <t>2029</t>
  </si>
  <si>
    <t>2030-2036</t>
  </si>
  <si>
    <t>7</t>
  </si>
  <si>
    <t>8</t>
  </si>
  <si>
    <t>9</t>
  </si>
  <si>
    <t>10</t>
  </si>
  <si>
    <t>11</t>
  </si>
  <si>
    <t>12</t>
  </si>
  <si>
    <t>13</t>
  </si>
  <si>
    <t>14</t>
  </si>
  <si>
    <t>15</t>
  </si>
  <si>
    <t>16</t>
  </si>
  <si>
    <t xml:space="preserve">1. Цель муниципальной программы. Обеспечение устойчивого пространственного развития в автономном округе, формирование комфортной городской среды и повышение качества жизни населения</t>
  </si>
  <si>
    <t>1.</t>
  </si>
  <si>
    <t xml:space="preserve">Качество городской среды</t>
  </si>
  <si>
    <r>
      <t xml:space="preserve">ВДЛ &lt;**&gt;                ГП &lt;****&gt;    МП &lt;******&gt; 
РП &lt;*******&gt;</t>
    </r>
    <r>
      <rPr>
        <sz val="12"/>
        <color indexed="2"/>
        <rFont val="Times New Roman"/>
      </rPr>
      <t xml:space="preserve">   </t>
    </r>
    <r>
      <rPr>
        <sz val="12"/>
        <rFont val="Times New Roman"/>
      </rPr>
      <t xml:space="preserve">        </t>
    </r>
  </si>
  <si>
    <t>балл</t>
  </si>
  <si>
    <r>
      <t xml:space="preserve">Указ Президента РФ от 04.02.2021 № 68</t>
    </r>
    <r>
      <rPr>
        <sz val="12"/>
        <color indexed="2"/>
        <rFont val="Times New Roman"/>
      </rPr>
      <t xml:space="preserve">  </t>
    </r>
    <r>
      <rPr>
        <sz val="12"/>
        <color theme="1"/>
        <rFont val="Times New Roman"/>
      </rPr>
      <t xml:space="preserve">"Об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Указом Президента Российской Федерации 07.05.2024 г. № 309 "О национальных целях развития Российской Федерации на период до 2030 года и на перспективу до 2036 года;                                                                                                           Поручение Президента по итогам заседания Совета при Президенте РФ по развитию местного самоуправления 05.08.2017 по обеспечению широкого привлечения граждан к определению направлений деятельности по благоустройству МО и их непосредственного участия в такой Деятельности;                                                                                                            </t>
    </r>
    <r>
      <rPr>
        <sz val="12"/>
        <rFont val="Times New Roman"/>
      </rPr>
      <t xml:space="preserve">Постановление Правительства РФ от 30.12.2017 № 1710  "Об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             </t>
    </r>
    <r>
      <rPr>
        <sz val="12"/>
        <color indexed="2"/>
        <rFont val="Times New Roman"/>
      </rPr>
      <t xml:space="preserve"> </t>
    </r>
    <r>
      <rPr>
        <sz val="12"/>
        <color theme="1"/>
        <rFont val="Times New Roman"/>
      </rPr>
      <t xml:space="preserve">                                                                                                                                              Приказ Минстроя России от 09.12.2019 N 777/пр "Об утверждении методических рекомендаций по синхронизации мероприятий, реализуемых в рамках государственных программ субъектов Российской Федерации и муниципальных программ формирования современной городской среды, с мероприятиями в сфере обеспечения доступности городской среды для маломобильных групп населения, цифровизации городского хозяйства, а также мероприятиями в рамках некоторых национальных проектов и Стратегии развития строительной отрасли и жилищно-коммунального хозяйства Российской Федерации на период до 2030 года с прогнозом до 2035 года"                                                   
Постановление Правительства ХМАО - Югры от 10.11.2023 № 553-п "О государственной программе Ханты-Мансийского автономного округа - Югры "Пространственное развитие и формирование комфортной городской среды"</t>
    </r>
  </si>
  <si>
    <t xml:space="preserve">1. Отдел архитектуры и градостроительства администрации города Покачи.
2. Муниципальное учреждение «Управление капитального строительства».
</t>
  </si>
  <si>
    <t xml:space="preserve">Комфортная и безопасная среда для жизни</t>
  </si>
  <si>
    <r>
      <rPr>
        <sz val="12"/>
        <rFont val="Times New Roman"/>
      </rPr>
      <t xml:space="preserve">Государственная автоматизированная информационная система "Управление"</t>
    </r>
    <r>
      <rPr>
        <sz val="12"/>
        <color indexed="2"/>
        <rFont val="Times New Roman"/>
      </rPr>
      <t xml:space="preserve">
</t>
    </r>
  </si>
  <si>
    <t>2.</t>
  </si>
  <si>
    <t xml:space="preserve">Количество кадастровых кварталов, в отношении которых проведены комплексные кадастровые работы</t>
  </si>
  <si>
    <r>
      <t xml:space="preserve">ГП&lt;****&gt;        МП &lt;******&gt;
</t>
    </r>
    <r>
      <rPr>
        <sz val="12"/>
        <rFont val="Times New Roman"/>
      </rPr>
      <t xml:space="preserve">РП &lt;*******&gt; </t>
    </r>
  </si>
  <si>
    <t>ед</t>
  </si>
  <si>
    <t xml:space="preserve"> -</t>
  </si>
  <si>
    <t xml:space="preserve">Постановление Правительства ХМАО - Югры от 10.11.2023 № 553-п "О государственной программе Ханты-Мансийского автономного округа - Югры "Пространственное развитие и формирование комфортной городской среды"</t>
  </si>
  <si>
    <t xml:space="preserve">1. Отдел архитектуры и градостроительства администрации города Покачи.                                   2. Комитет по управлению муниципальным имуществом администрации города Покачи
</t>
  </si>
  <si>
    <t>3.</t>
  </si>
  <si>
    <t xml:space="preserve">Доля обустроенных общественных территорий (парков, скверов, площадей, улиц, пешеходных зон, внутриквартальных проездов, зон отдыха) &lt;1&gt;, %
Дот = К1.2 / К1.1 * 100%
</t>
  </si>
  <si>
    <t xml:space="preserve">ПС &lt;*****&gt; МП &lt;******&gt;           </t>
  </si>
  <si>
    <t>%</t>
  </si>
  <si>
    <r>
      <rPr>
        <sz val="12"/>
        <color indexed="2"/>
        <rFont val="Times New Roman"/>
      </rPr>
      <t xml:space="preserve">   </t>
    </r>
    <r>
      <rPr>
        <sz val="12"/>
        <color theme="1"/>
        <rFont val="Times New Roman"/>
      </rPr>
      <t xml:space="preserve">
Решение Думы города Покачи от 26.06.2024 № 47 "О Стратегии социально-экономического развития города Покачи до 2036 года с целевыми ориентирами до 2050 года" (принято Думой города Покачи 25.06.2024)                                                
</t>
    </r>
  </si>
  <si>
    <t>3.1</t>
  </si>
  <si>
    <t xml:space="preserve">Количество общественных территорий, всего, К1.1, ед.</t>
  </si>
  <si>
    <t xml:space="preserve">ПС &lt;*****&gt; МП &lt;******&gt; </t>
  </si>
  <si>
    <t>ед.</t>
  </si>
  <si>
    <t>3.2</t>
  </si>
  <si>
    <t xml:space="preserve">Количество обустроенных общественных территорий по методике "комфортная городская среда", К1.2, ед.</t>
  </si>
  <si>
    <r>
      <t xml:space="preserve"> </t>
    </r>
    <r>
      <rPr>
        <sz val="12"/>
        <rFont val="Times New Roman"/>
      </rPr>
      <t xml:space="preserve">ПС &lt;*****&gt; МП &lt;******&gt;</t>
    </r>
  </si>
  <si>
    <t>4.</t>
  </si>
  <si>
    <t xml:space="preserve">Доля обустроенных дворовых территорий, обеспеченных мероприятиями, определенными минимальными обязательными перечнями работ &lt;2&gt;, %
Ддт = К2.2 / К2.1 * 100%
</t>
  </si>
  <si>
    <t>4.1</t>
  </si>
  <si>
    <t xml:space="preserve">Количество дворовых территорий, всего, К2.1, ед.</t>
  </si>
  <si>
    <t>4.2</t>
  </si>
  <si>
    <t xml:space="preserve">Количество обустроенных дворовых территорий по методике "комфортная городская среда", К2.2, ед.</t>
  </si>
  <si>
    <t>5.</t>
  </si>
  <si>
    <t xml:space="preserve">Количество мероприятий по подготовке территории города к празднованию Нового года, ед.</t>
  </si>
  <si>
    <r>
      <rPr>
        <sz val="11"/>
        <color indexed="2"/>
        <rFont val="Times New Roman"/>
      </rPr>
      <t xml:space="preserve"> </t>
    </r>
    <r>
      <rPr>
        <sz val="11"/>
        <color theme="1"/>
        <rFont val="Times New Roman"/>
      </rPr>
      <t xml:space="preserve">                                                     МП &lt;******&gt;</t>
    </r>
  </si>
  <si>
    <t xml:space="preserve">Муниципальная программа «Сохранение и развитие сферы культуры города Покачи», утвержденной постановлением администрации города Покачи от 12.10.2018 №1013</t>
  </si>
  <si>
    <t xml:space="preserve">1. Отдел архитектуры и градостроительства администрации города Покачи.
</t>
  </si>
  <si>
    <t xml:space="preserve">Реализация потенциала каждого человека, развитие его талантов, воспитание патриотичной и социально ответственной личности</t>
  </si>
  <si>
    <t>НП</t>
  </si>
  <si>
    <t xml:space="preserve">&lt;*&gt;  национальный проект</t>
  </si>
  <si>
    <t>ВДЛ</t>
  </si>
  <si>
    <t xml:space="preserve">&lt;**&gt; показатели для оценки эффективности деятельности высших должностных лиц субъектов Российской Федерации
                                                                                                                                              Указ Президента РФ от 04.02.2021 № 68 "Об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t>
  </si>
  <si>
    <t>ПОЭ</t>
  </si>
  <si>
    <t xml:space="preserve">&lt;***&gt; показатели оценки эффективности органов местного самоуправления
</t>
  </si>
  <si>
    <t>ГП</t>
  </si>
  <si>
    <t xml:space="preserve">&lt;****&gt; государственная программа субъекта Российской Федерации
</t>
  </si>
  <si>
    <t>ПС</t>
  </si>
  <si>
    <t xml:space="preserve">&lt;*****&gt; показатель Стратегии социально-экономического развития г. Покачи
</t>
  </si>
  <si>
    <t>МП</t>
  </si>
  <si>
    <r>
      <rPr>
        <sz val="12"/>
        <color theme="1"/>
        <rFont val="Times New Roman"/>
      </rPr>
      <t>&lt;******&gt;</t>
    </r>
    <r>
      <rPr>
        <sz val="14"/>
        <color theme="1"/>
        <rFont val="Times New Roman"/>
      </rPr>
      <t xml:space="preserve"> муниципальная программа 
</t>
    </r>
  </si>
  <si>
    <t xml:space="preserve">РП &lt;*******&gt;  региональный проект</t>
  </si>
  <si>
    <t xml:space="preserve">2.1. Прокси-показатели в рамках муниципальной программы в...
(указывается год) году</t>
  </si>
  <si>
    <t xml:space="preserve">Значение показателя по кварталам/месяцам</t>
  </si>
  <si>
    <t xml:space="preserve">Документ
 (основание)</t>
  </si>
  <si>
    <t>№</t>
  </si>
  <si>
    <t>№+1</t>
  </si>
  <si>
    <t>…</t>
  </si>
  <si>
    <t xml:space="preserve">На конец года</t>
  </si>
  <si>
    <t>1</t>
  </si>
  <si>
    <t>2</t>
  </si>
  <si>
    <t>3</t>
  </si>
  <si>
    <t>4</t>
  </si>
  <si>
    <t>5</t>
  </si>
  <si>
    <t>6</t>
  </si>
  <si>
    <t xml:space="preserve">Наименование основного целевого показателя муниципальной программы</t>
  </si>
  <si>
    <t>1.1</t>
  </si>
  <si>
    <t xml:space="preserve">Наименование прокси-показателя</t>
  </si>
  <si>
    <t>1.2</t>
  </si>
  <si>
    <t xml:space="preserve">3. Структура муниципальной программы</t>
  </si>
  <si>
    <t xml:space="preserve">Задачи структурного элемента</t>
  </si>
  <si>
    <t xml:space="preserve">Краткое описание ожидаемых эффектов от реализации задачи структурного элемента</t>
  </si>
  <si>
    <t xml:space="preserve">Связь с показателями</t>
  </si>
  <si>
    <t xml:space="preserve"> Региональный проект "Формирование комфортной городской среды" </t>
  </si>
  <si>
    <t xml:space="preserve">Ответственный за реализацию: Начальник отдела архитектуры и градостроительства администрации города Покачи</t>
  </si>
  <si>
    <t>1.1.</t>
  </si>
  <si>
    <t xml:space="preserve">Повышение комфортности городской среды, в том числе общественных пространств
</t>
  </si>
  <si>
    <t xml:space="preserve"> Реализация мероприятий по благоустройству общественных территорий (набережные, центральные площади, парки и др.)
</t>
  </si>
  <si>
    <t xml:space="preserve">Повышение индекса качества городской среды 
</t>
  </si>
  <si>
    <t xml:space="preserve">Увеличение количества благоустроенных общественных территорий 
</t>
  </si>
  <si>
    <t xml:space="preserve">Увеличение количества благоустроенных дворовых территорий</t>
  </si>
  <si>
    <t xml:space="preserve"> Региональный проект "Национальная система пространственных данных"</t>
  </si>
  <si>
    <t xml:space="preserve">Ответственный за реализацию: 1.Начальник отдела архитектуры и градостроительства администрации города Покачи                                                                                                                  2.Председатель комитет по управлению муниципальным имуществом администрации города Покачи</t>
  </si>
  <si>
    <t>2.1</t>
  </si>
  <si>
    <t xml:space="preserve">Повышение эффективности государственного управления в сфере имущественных и земельных отношений в автономном округе
</t>
  </si>
  <si>
    <t xml:space="preserve">Выполнение комплексных кадастровых работ:
уточнение местоположения границ земельных участков;
установление или уточнение местоположения на земельных участках зданий, сооружений, объектов незавершенного строительства, указанных в части 1 статьи 42.1 Федерального закона от 24 июля 2007 года № 221-ФЗ "О кадастровой деятельности";
образование земельных участков, на которых расположены здания, в том числе многоквартирные дома, сооружения, за исключением сооружений, являющихся линейными объектами;
образование земельных участков общего пользования, занятых площадями, улицами, проездами, набережными, скверами, бульварами, водными объектами, пляжами и другими объектами;
исправление реестровых ошибок в сведениях Единого государственного реестра недвижимости о местоположении границ земельных участков и контуров зданий, сооружений, объектов незавершенного строительства.
Увеличение площади территории автономного округа, в отношении которой создана единая электронная картографическая основа
</t>
  </si>
  <si>
    <t xml:space="preserve">Комплекс процессных мероприятий "Благоустройство общественных территорий города Покачи"</t>
  </si>
  <si>
    <t>3.1.</t>
  </si>
  <si>
    <t xml:space="preserve">Создание механизмов развития комфортной городской среды, комплексного развития городов и других населенных пунктов с учетом индекса качества городской среды
</t>
  </si>
  <si>
    <t xml:space="preserve">Привлечение граждан в возрасте от 14 лет в решение вопросов развития городской среды, на территориях которых реализуются проекты по созданию комфортной городской среды
</t>
  </si>
  <si>
    <t xml:space="preserve">Доля обустроенных общественных территорий (парков, скверов, площадей, улиц, пешеходных зон, внутриквартальных проездов, зон отдыха)</t>
  </si>
  <si>
    <t xml:space="preserve">Участие города Покачи во Всероссийском конкурсе лучших проектов создания комфортной городской среды в малых городах и исторических поселениях,
</t>
  </si>
  <si>
    <t xml:space="preserve">Информирование граждан о реализации регионального проекта "Формирование комфортной городской среды"
</t>
  </si>
  <si>
    <t xml:space="preserve">Комплекс процессных мероприятий "Благоустройство дворовых территорий города Покачи"</t>
  </si>
  <si>
    <t>4.1.</t>
  </si>
  <si>
    <t xml:space="preserve">Доля обустроенных дворовых территорий, обеспеченных мероприятиями, определенными минимальными обязательными перечнями работ</t>
  </si>
  <si>
    <t xml:space="preserve">Увеличение количества благоустроенных дворовых территорий 
</t>
  </si>
  <si>
    <t xml:space="preserve">Структурные элементы, не входящие в направление (подпрограмму)
</t>
  </si>
  <si>
    <t xml:space="preserve">Комплекс процессных мероприятий "Мероприятия по подготовке территории города к празднованию нового года"</t>
  </si>
  <si>
    <t>5.1.</t>
  </si>
  <si>
    <t xml:space="preserve">
Повышение комфортности городской среды, в том числе общественных пространств</t>
  </si>
  <si>
    <t xml:space="preserve">Реализация потенциала каждого человека, развитие его талантов, воспитание патриотичной и социально ответственной личности":</t>
  </si>
  <si>
    <t xml:space="preserve">Количество мероприятий по подготовке территории города к празднованию Нового года</t>
  </si>
  <si>
    <t xml:space="preserve">4. Финансовое обеспечение муниципальной программы "Формирование комфортной городской среды"
в муниципальном образовании город Покачи</t>
  </si>
  <si>
    <t xml:space="preserve">Наименование муниципальной программы, структурного элемента, источник финансового обеспечения &lt;1&gt;</t>
  </si>
  <si>
    <t xml:space="preserve">Объем финансового обеспечения по годам, рублей</t>
  </si>
  <si>
    <t xml:space="preserve">2025 г.</t>
  </si>
  <si>
    <t xml:space="preserve">2026 г.</t>
  </si>
  <si>
    <t xml:space="preserve">2027 г.</t>
  </si>
  <si>
    <t xml:space="preserve">2028 г.</t>
  </si>
  <si>
    <t xml:space="preserve">2029 г.</t>
  </si>
  <si>
    <t xml:space="preserve">2030 г.</t>
  </si>
  <si>
    <t xml:space="preserve">Муниципальная программа (всего), в том числе:</t>
  </si>
  <si>
    <t xml:space="preserve">Всего, из них:</t>
  </si>
  <si>
    <t xml:space="preserve">в том числе межбюджетные трансферты из федерального бюджета</t>
  </si>
  <si>
    <t xml:space="preserve">в том числе межбюджетные трансферты из бюджета автономного округа</t>
  </si>
  <si>
    <t xml:space="preserve">Местный бюджет</t>
  </si>
  <si>
    <t xml:space="preserve">Иные источники</t>
  </si>
  <si>
    <t xml:space="preserve">Объем налоговых расходов</t>
  </si>
  <si>
    <t xml:space="preserve">Структурный элемент Региональный проект "Формирование комфортной городской среды" (всего), в том числе:
ЦС 29.0.00.00000</t>
  </si>
  <si>
    <t xml:space="preserve">Структурный элемент Региональный проект "Национальная система пространственных данных" (всего), в том числе:
ЦС 29.0.00.00000</t>
  </si>
  <si>
    <t xml:space="preserve">Всего из них:</t>
  </si>
  <si>
    <t xml:space="preserve">Структурный элемент Комплекс процессных мероприятий "Благоустройство общественных территорий города Покачи" (всего), в том числе:
ЦС 29.4.01.00000</t>
  </si>
  <si>
    <t xml:space="preserve">Структурный элемент Комплекс процессных мероприятий "Благоустройство дворовых территорий города Покачи" (всего), в том числе:
ЦС 29.4.02.00000</t>
  </si>
  <si>
    <t xml:space="preserve">Структурный элемент Комплекс процессных мероприятий "Мероприятия по подготовке территории города к празднованию нового года" (всего), в том числе:
ЦС 29.4.03.00000</t>
  </si>
  <si>
    <t xml:space="preserve">Таблица 1</t>
  </si>
  <si>
    <t xml:space="preserve">Перечень создаваемых объектов на __________ год и на плановый период______годов,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</si>
  <si>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Наименование объекта</t>
  </si>
  <si>
    <t>Мощность</t>
  </si>
  <si>
    <t xml:space="preserve">Срок строительства, проектирования (характер работ)</t>
  </si>
  <si>
    <t xml:space="preserve">Стоимость объекта в ценах соответствующих лет с учетом периода реализации проекта (планируемый объем инвестиций)</t>
  </si>
  <si>
    <t xml:space="preserve">Остаток стоимости на 01.01.20____</t>
  </si>
  <si>
    <t xml:space="preserve">Источники финансирования</t>
  </si>
  <si>
    <t xml:space="preserve">Инвестиции (рубли)</t>
  </si>
  <si>
    <t xml:space="preserve">Механизм реализации</t>
  </si>
  <si>
    <t xml:space="preserve">Заказчик по строительству (приобретению)</t>
  </si>
  <si>
    <t>20__г.</t>
  </si>
  <si>
    <t xml:space="preserve">В период реализации муниципальной программы 20__-20__</t>
  </si>
  <si>
    <t xml:space="preserve">1. Цель муниципальной программы</t>
  </si>
  <si>
    <t xml:space="preserve">Всего в том числе:</t>
  </si>
  <si>
    <t xml:space="preserve">Федеральный бюджет</t>
  </si>
  <si>
    <t xml:space="preserve">Бюджет автономного округа</t>
  </si>
  <si>
    <t xml:space="preserve">1.Объекты создаваемые в __________ году и на плановом периоде______годов, включая приобретаемые объекты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</si>
  <si>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Всего по разделу 1:</t>
  </si>
  <si>
    <t xml:space="preserve">Наименование объекта 1</t>
  </si>
  <si>
    <t xml:space="preserve">и т.д</t>
  </si>
  <si>
    <t xml:space="preserve">2. Объекты планируемые к созданию в период реализации государственной программы 20___-20__ годов</t>
  </si>
  <si>
    <t xml:space="preserve">Всего по разделу 2:</t>
  </si>
  <si>
    <t xml:space="preserve">Таблица 2</t>
  </si>
  <si>
    <t xml:space="preserve">Наказы избирателей</t>
  </si>
  <si>
    <t>п/п</t>
  </si>
  <si>
    <t>Основание</t>
  </si>
  <si>
    <t xml:space="preserve">Структурные элементы (основные мероприятия) муниципальной программы</t>
  </si>
  <si>
    <t xml:space="preserve">Сумма всего, руб.</t>
  </si>
  <si>
    <t xml:space="preserve">по годам в руб.</t>
  </si>
  <si>
    <t xml:space="preserve">Нормативный правовой акт</t>
  </si>
  <si>
    <t>Реквизиты</t>
  </si>
  <si>
    <t xml:space="preserve">Пункт, подпункт</t>
  </si>
  <si>
    <t>Содержание</t>
  </si>
  <si>
    <t xml:space="preserve">Решение Думы города Покачи</t>
  </si>
  <si>
    <t xml:space="preserve">от 26.06.2024 №53 "О перечне наказов избирателей депутатам Думы города Покачи"</t>
  </si>
  <si>
    <t xml:space="preserve">Организация благоустройства пустыря между домами № 1 и 7 по улице Ленина в соответствии с правилами благоустройства территории города Покачи с разделением его на три зоны (парковки для автомобилей, зоны отдыха и спортивная площадка) и отделением зон друг от друга пешеходными дорожками.</t>
  </si>
  <si>
    <t xml:space="preserve">от 26.06.2024 № 53 "О перечне наказов избирателей депутатам Думы города Покачи"</t>
  </si>
  <si>
    <t xml:space="preserve">Обустройство тротуаров и отграничение их от проезжей части бордюрным камнем:</t>
  </si>
  <si>
    <t>0,00</t>
  </si>
  <si>
    <t xml:space="preserve">- вдоль здания № 3 по улице Комсомольская;</t>
  </si>
  <si>
    <t xml:space="preserve">- во дворах домов № 2, № 4 по улице Ленина.</t>
  </si>
  <si>
    <t xml:space="preserve">Строительство площадки в районе дворовой территории жилого дома № 14 по улице Мира, примыкающей ко входу в МАДОУ ДСКВ "Солнышко" для обеспечения остановки и разворота машин, доставляющих детей в детский сад по проезду во дворе дома № 14 по улице Мира. (Бульвар Юности)</t>
  </si>
  <si>
    <t xml:space="preserve">Замена бордюрного камня пешеходной дорожки, устройство современного ограждения клумб вдоль пешеходной дорожки, ведущей от площади возле администрации города Покачи к магазину "Магнит" (улица Комсомольская д. 5).</t>
  </si>
  <si>
    <t xml:space="preserve">Благоустройство прилегающей территории к дому № 13 по улице Ленина бордюрами или железными конструкциями (заборами).</t>
  </si>
  <si>
    <t xml:space="preserve">Озеленение территории детской игровой площадки напротив дома № 2 по улице Таежная</t>
  </si>
  <si>
    <t xml:space="preserve">Строительство автопарковки во дворе ул. Молодежная, д.7.</t>
  </si>
  <si>
    <t xml:space="preserve">Обустройство тротуарного полотна вдоль дома № 2 по улице Комсомольская.</t>
  </si>
  <si>
    <t xml:space="preserve">Увеличение парковочных мест для автотранспорта, расширение автопарковки напротив подъезда 5 дома № 2 по улице Комсомольская (от площадки ТБО до тротуара - вход в МАДОУ ДСКВ "Рябинушка").</t>
  </si>
  <si>
    <t xml:space="preserve">Обустройство асфальтированными дорогами и пешеходными дорожками зоны индивидуальной жилой застройки. </t>
  </si>
  <si>
    <t xml:space="preserve">Обустройство тротуарного полотна и асфальтного покрытия внутри дворового проезда дома № 6 по ул. Комсомольская</t>
  </si>
  <si>
    <t xml:space="preserve">Увеличить парковочные места для автотранспорта (Комсомольская, 6).</t>
  </si>
  <si>
    <t xml:space="preserve">Таблица 3</t>
  </si>
  <si>
    <t xml:space="preserve">Перечень предложений и инициатив граждан, направленных на достижение показателей национальных целей, оценку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социально-экономическое развитие Ханты-Мансийского автономного округа - Югры и города Покачи</t>
  </si>
  <si>
    <t xml:space="preserve">Содержание предложения</t>
  </si>
  <si>
    <t xml:space="preserve">Номер, наименование показателя</t>
  </si>
  <si>
    <t xml:space="preserve">Ответственный исполнитель</t>
  </si>
  <si>
    <t>Автор</t>
  </si>
  <si>
    <t xml:space="preserve">Таблица 4</t>
  </si>
  <si>
    <t xml:space="preserve">Адресный перечень дворовых территорий, нуждающихся
в благоустройстве</t>
  </si>
  <si>
    <t xml:space="preserve">Наименование муниципального образования</t>
  </si>
  <si>
    <t xml:space="preserve">Мощность, тыс. кв. м</t>
  </si>
  <si>
    <t xml:space="preserve">Срок строительства, проектирования</t>
  </si>
  <si>
    <t xml:space="preserve">Источник финансирования</t>
  </si>
  <si>
    <t xml:space="preserve">город Покачи</t>
  </si>
  <si>
    <t xml:space="preserve">ул. Молодежная, д.5, д.7, д.8</t>
  </si>
  <si>
    <t xml:space="preserve">Федеральный бюджет, окружной бюджет, местный бюджет</t>
  </si>
  <si>
    <t xml:space="preserve">ул. Комсомольская, д.2</t>
  </si>
  <si>
    <t xml:space="preserve">ул. Комсомольская, д.4, д.6</t>
  </si>
  <si>
    <t xml:space="preserve">ул. Молодежная, д.10, д.31</t>
  </si>
  <si>
    <t xml:space="preserve">ул. Ленина, д. 12. д. 14</t>
  </si>
  <si>
    <t xml:space="preserve">ул. Ленина, д.1, д.3, д. 5, д. 7, д. 8</t>
  </si>
  <si>
    <t xml:space="preserve">ул. Комсомольская, д. 15, д. 17</t>
  </si>
  <si>
    <t xml:space="preserve">ул. Ленина, д. 2, д. 16, д. 18</t>
  </si>
  <si>
    <t xml:space="preserve">ул. Мира, д. 3</t>
  </si>
  <si>
    <t xml:space="preserve">ул. Ленина, д. 9, д. 13</t>
  </si>
  <si>
    <t xml:space="preserve">ул. Харьковская, д. 6, д. 8</t>
  </si>
  <si>
    <t xml:space="preserve">ул. Комсомольская, д. 12</t>
  </si>
  <si>
    <t xml:space="preserve">ул. Харьковская, д. 5</t>
  </si>
  <si>
    <t xml:space="preserve">Таблица 5</t>
  </si>
  <si>
    <t xml:space="preserve">Адресный перечень общественных территорий, нуждающихся
в благоустройстве
</t>
  </si>
  <si>
    <t xml:space="preserve">Мощность, га</t>
  </si>
  <si>
    <t xml:space="preserve">Благоустройство пешеходной зоны на территории 4 микрорайона по улице Югорская, Кедровая в городе Покачи</t>
  </si>
  <si>
    <t xml:space="preserve">Общественная территория, включающая в себя площадь возле ТЦ "Рустам", городской библиотеки, администрации, д/с "Солнышко" и пешеходную дорожку, ведущую к ТЦ "Север" - "Бульвар Юности"</t>
  </si>
  <si>
    <t xml:space="preserve">2025 - 2026</t>
  </si>
  <si>
    <t xml:space="preserve">Общественная территория, примыкающая к жилому дому № 8 по ул. Мира</t>
  </si>
  <si>
    <t xml:space="preserve">Площадь за домом культуры "Октябрь"</t>
  </si>
  <si>
    <t xml:space="preserve">Благоустройство «Парк  по улице Ленина»</t>
  </si>
  <si>
    <t xml:space="preserve">Общественная территория во втором микрорайоне индивидуальной жилой застройки (проезд Угловой, в районе городской больницы)</t>
  </si>
  <si>
    <t xml:space="preserve">Общественная территория, между жилым домом N 13 по ул. Ленина и д/с "Югорка", СОШ N 4</t>
  </si>
  <si>
    <t xml:space="preserve">Общественная территория, примыкающая к жилым дома №7, № 9,11, по ул. Молодежная</t>
  </si>
  <si>
    <t xml:space="preserve">Общественная территория, расположенная между жилым домом № 6 по ул. Комсомольская и городской больницей (напротив ЗАГСа)</t>
  </si>
  <si>
    <t xml:space="preserve">Общественная территория между жилым домом по ул. Комсомольская, д. 5 и зданием ул. Комсомольская, д. 3А (почта России, аптека, ЦБЭО)</t>
  </si>
  <si>
    <t xml:space="preserve">Таблица 6</t>
  </si>
  <si>
    <t xml:space="preserve">Адресный перечень объектов недвижимого имущества и земельных</t>
  </si>
  <si>
    <t xml:space="preserve">участков, находящихся в собственности (пользовании)</t>
  </si>
  <si>
    <t xml:space="preserve">юридических лиц и индивидуальных предпринимателей</t>
  </si>
  <si>
    <t xml:space="preserve">Объект недвижимого имущества</t>
  </si>
  <si>
    <t xml:space="preserve">Адрес недвижимого имущества (земельного участка)</t>
  </si>
  <si>
    <t xml:space="preserve">Собственник (пользователь)</t>
  </si>
  <si>
    <t xml:space="preserve">Вид пользования</t>
  </si>
  <si>
    <t>-</t>
  </si>
  <si>
    <t xml:space="preserve">Таблица 7</t>
  </si>
  <si>
    <t xml:space="preserve">Визуализированный перечень образцов элементов</t>
  </si>
  <si>
    <t xml:space="preserve">благоустройства, предлагаемых к размещению на дворовой</t>
  </si>
  <si>
    <t xml:space="preserve">территории, в соответствии с минимальным (обязательным)</t>
  </si>
  <si>
    <t xml:space="preserve">перечнем работ по благоустройству города Покачи</t>
  </si>
  <si>
    <t xml:space="preserve">Рисунок не приводится.</t>
  </si>
  <si>
    <t xml:space="preserve">Урна "Премиум" с крышкой 30 л.</t>
  </si>
  <si>
    <t xml:space="preserve">Оцинкованный металл 0,7 мм</t>
  </si>
  <si>
    <t xml:space="preserve">Размер: 380 x 300 x 820 мм</t>
  </si>
  <si>
    <t xml:space="preserve">Коробка: 410 x 320 x 840 мм</t>
  </si>
  <si>
    <t xml:space="preserve">Вес 8,6 кг</t>
  </si>
  <si>
    <t xml:space="preserve">Лавка 2.0 с подлокотниками</t>
  </si>
  <si>
    <t xml:space="preserve">Металл каркас, дерево</t>
  </si>
  <si>
    <t xml:space="preserve">Ширина - 400 мм</t>
  </si>
  <si>
    <t xml:space="preserve">Высота - 620 мм</t>
  </si>
  <si>
    <t xml:space="preserve">Длина - 2000 мм</t>
  </si>
  <si>
    <t xml:space="preserve">Опора наружного освещения</t>
  </si>
  <si>
    <t xml:space="preserve">Уличный фонарь, исполнения УХЛ 1</t>
  </si>
  <si>
    <t xml:space="preserve">Светильник Русь - 3</t>
  </si>
  <si>
    <t xml:space="preserve">Высота 4500 мм</t>
  </si>
  <si>
    <t xml:space="preserve">Материал: металл окрашенный</t>
  </si>
  <si>
    <t xml:space="preserve">Уличный светильник на опоре.</t>
  </si>
  <si>
    <t xml:space="preserve">Высота 9000 мм</t>
  </si>
  <si>
    <t xml:space="preserve">Камни бетонные и железобетонные бортовые</t>
  </si>
  <si>
    <t xml:space="preserve">Длина - 3000 мм</t>
  </si>
  <si>
    <t xml:space="preserve">Высота - 450 мм</t>
  </si>
  <si>
    <t xml:space="preserve">Ширина - 180 мм</t>
  </si>
  <si>
    <t xml:space="preserve">Вес - 580 кг</t>
  </si>
  <si>
    <t xml:space="preserve">Высота - 300 мм</t>
  </si>
  <si>
    <t xml:space="preserve">Ширина - 150 мм</t>
  </si>
  <si>
    <t xml:space="preserve">Вес - 320 кг</t>
  </si>
  <si>
    <t xml:space="preserve">Плита дорожная ПДН</t>
  </si>
  <si>
    <t xml:space="preserve">Длина - 6000 мм</t>
  </si>
  <si>
    <t xml:space="preserve">Высота - 140 мм</t>
  </si>
  <si>
    <t xml:space="preserve">Ширина - 2000 мм</t>
  </si>
  <si>
    <t xml:space="preserve">Вес - 4200 кг</t>
  </si>
  <si>
    <t xml:space="preserve">Ширина - 1750 мм</t>
  </si>
  <si>
    <t xml:space="preserve">Вес - 3500 кг</t>
  </si>
  <si>
    <t xml:space="preserve">Тротуарная плитка</t>
  </si>
  <si>
    <t xml:space="preserve">Тротуарная плитка: размеры: 400 x 400 x 50 мм. Плитка серого цвета.</t>
  </si>
  <si>
    <t xml:space="preserve">Водопоглощение - 3%.</t>
  </si>
  <si>
    <t xml:space="preserve">Истираемость 0,4 г/см2</t>
  </si>
  <si>
    <t xml:space="preserve">Тротуарная плитка: размеры: 400 x 400 x 50 мм. Плитка красного цвета.</t>
  </si>
  <si>
    <t xml:space="preserve">Тротуарная плитка: размеры: 200 x 100 x 80 мм. Плитка белого цвета.</t>
  </si>
  <si>
    <t xml:space="preserve">Тротуарная плитка: размеры: 200 x 100 x 80 мм. Плитка красного цвета.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</si>
</sst>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4">
    <numFmt numFmtId="160" formatCode="[$-419]#,##0.0"/>
    <numFmt numFmtId="161" formatCode="[$-419]#,##0"/>
    <numFmt numFmtId="162" formatCode="[$-419]#,##0.00"/>
    <numFmt numFmtId="163" formatCode="#,##0.000"/>
  </numFmts>
  <fonts count="10">
    <font>
      <sz val="11.000000"/>
      <color theme="1"/>
      <name val="Calibri"/>
      <scheme val="minor"/>
    </font>
    <font>
      <sz val="11.000000"/>
      <color theme="1"/>
      <name val="Times New Roman"/>
    </font>
    <font>
      <sz val="12.000000"/>
      <color theme="1"/>
      <name val="Times New Roman"/>
    </font>
    <font>
      <sz val="12.000000"/>
      <name val="Times New Roman"/>
    </font>
    <font>
      <sz val="10.000000"/>
      <color theme="1"/>
      <name val="Times New Roman"/>
    </font>
    <font>
      <sz val="12.000000"/>
      <color indexed="2"/>
      <name val="Times New Roman"/>
    </font>
    <font>
      <sz val="14.000000"/>
      <color theme="1"/>
      <name val="Times New Roman"/>
    </font>
    <font>
      <sz val="14.000000"/>
      <name val="Times New Roman"/>
    </font>
    <font>
      <b/>
      <sz val="12.000000"/>
      <color theme="1"/>
      <name val="Times New Roman"/>
    </font>
    <font>
      <b/>
      <sz val="10.000000"/>
      <color theme="1"/>
      <name val="Times New Roman"/>
    </font>
  </fonts>
  <fills count="4">
    <fill>
      <patternFill patternType="none"/>
    </fill>
    <fill>
      <patternFill patternType="gray125"/>
    </fill>
    <fill>
      <patternFill patternType="solid">
        <fgColor theme="0"/>
        <bgColor theme="0"/>
      </patternFill>
    </fill>
    <fill>
      <patternFill patternType="solid">
        <fgColor indexed="5"/>
        <bgColor indexed="5"/>
      </patternFill>
    </fill>
  </fills>
  <borders count="47">
    <border>
      <left style="none"/>
      <right style="none"/>
      <top style="none"/>
      <bottom style="none"/>
      <diagonal style="none"/>
    </border>
    <border>
      <left style="none"/>
      <right style="none"/>
      <top style="none"/>
      <bottom style="medium">
        <color auto="1"/>
      </bottom>
      <diagonal style="none"/>
    </border>
    <border>
      <left style="medium">
        <color auto="1"/>
      </left>
      <right style="thin">
        <color auto="1"/>
      </right>
      <top style="medium">
        <color auto="1"/>
      </top>
      <bottom style="medium">
        <color auto="1"/>
      </bottom>
      <diagonal style="none"/>
    </border>
    <border>
      <left style="thin">
        <color auto="1"/>
      </left>
      <right style="none"/>
      <top style="medium">
        <color auto="1"/>
      </top>
      <bottom style="medium">
        <color auto="1"/>
      </bottom>
      <diagonal style="none"/>
    </border>
    <border>
      <left style="none"/>
      <right style="none"/>
      <top style="medium">
        <color auto="1"/>
      </top>
      <bottom style="medium">
        <color auto="1"/>
      </bottom>
      <diagonal style="none"/>
    </border>
    <border>
      <left style="none"/>
      <right style="medium">
        <color auto="1"/>
      </right>
      <top style="medium">
        <color auto="1"/>
      </top>
      <bottom style="medium">
        <color auto="1"/>
      </bottom>
      <diagonal style="none"/>
    </border>
    <border>
      <left style="medium">
        <color auto="1"/>
      </left>
      <right style="thin">
        <color auto="1"/>
      </right>
      <top style="medium">
        <color auto="1"/>
      </top>
      <bottom style="none"/>
      <diagonal style="none"/>
    </border>
    <border>
      <left style="medium">
        <color auto="1"/>
      </left>
      <right style="thin">
        <color auto="1"/>
      </right>
      <top style="medium">
        <color auto="1"/>
      </top>
      <bottom style="thin">
        <color auto="1"/>
      </bottom>
      <diagonal style="none"/>
    </border>
    <border>
      <left style="thin">
        <color auto="1"/>
      </left>
      <right style="thin">
        <color auto="1"/>
      </right>
      <top style="medium">
        <color auto="1"/>
      </top>
      <bottom style="thin">
        <color auto="1"/>
      </bottom>
      <diagonal style="none"/>
    </border>
    <border>
      <left style="thin">
        <color auto="1"/>
      </left>
      <right style="medium">
        <color auto="1"/>
      </right>
      <top style="medium">
        <color auto="1"/>
      </top>
      <bottom style="thin">
        <color auto="1"/>
      </bottom>
      <diagonal style="none"/>
    </border>
    <border>
      <left style="medium">
        <color auto="1"/>
      </left>
      <right style="thin">
        <color auto="1"/>
      </right>
      <top style="thin">
        <color auto="1"/>
      </top>
      <bottom style="thin">
        <color auto="1"/>
      </bottom>
      <diagonal style="none"/>
    </border>
    <border>
      <left style="thin">
        <color auto="1"/>
      </left>
      <right style="thin">
        <color auto="1"/>
      </right>
      <top style="thin">
        <color auto="1"/>
      </top>
      <bottom style="thin">
        <color auto="1"/>
      </bottom>
      <diagonal style="none"/>
    </border>
    <border>
      <left style="thin">
        <color auto="1"/>
      </left>
      <right style="medium">
        <color auto="1"/>
      </right>
      <top style="thin">
        <color auto="1"/>
      </top>
      <bottom style="thin">
        <color auto="1"/>
      </bottom>
      <diagonal style="none"/>
    </border>
    <border>
      <left style="medium">
        <color auto="1"/>
      </left>
      <right style="thin">
        <color auto="1"/>
      </right>
      <top style="thin">
        <color auto="1"/>
      </top>
      <bottom style="medium">
        <color auto="1"/>
      </bottom>
      <diagonal style="none"/>
    </border>
    <border>
      <left style="thin">
        <color auto="1"/>
      </left>
      <right style="thin">
        <color auto="1"/>
      </right>
      <top style="thin">
        <color auto="1"/>
      </top>
      <bottom style="medium">
        <color auto="1"/>
      </bottom>
      <diagonal style="none"/>
    </border>
    <border>
      <left style="thin">
        <color auto="1"/>
      </left>
      <right style="medium">
        <color auto="1"/>
      </right>
      <top style="thin">
        <color auto="1"/>
      </top>
      <bottom style="medium">
        <color auto="1"/>
      </bottom>
      <diagonal style="none"/>
    </border>
    <border>
      <left style="medium">
        <color auto="1"/>
      </left>
      <right style="none"/>
      <top style="medium">
        <color auto="1"/>
      </top>
      <bottom style="none"/>
      <diagonal style="none"/>
    </border>
    <border>
      <left style="none"/>
      <right style="none"/>
      <top style="medium">
        <color auto="1"/>
      </top>
      <bottom style="none"/>
      <diagonal style="none"/>
    </border>
    <border>
      <left style="none"/>
      <right style="thin">
        <color auto="1"/>
      </right>
      <top style="medium">
        <color auto="1"/>
      </top>
      <bottom style="none"/>
      <diagonal style="none"/>
    </border>
    <border>
      <left style="thin">
        <color auto="1"/>
      </left>
      <right style="none"/>
      <top style="medium">
        <color auto="1"/>
      </top>
      <bottom style="none"/>
      <diagonal style="none"/>
    </border>
    <border>
      <left style="none"/>
      <right style="medium">
        <color auto="1"/>
      </right>
      <top style="medium">
        <color auto="1"/>
      </top>
      <bottom style="none"/>
      <diagonal style="none"/>
    </border>
    <border>
      <left style="medium">
        <color auto="1"/>
      </left>
      <right style="none"/>
      <top style="none"/>
      <bottom style="none"/>
      <diagonal style="none"/>
    </border>
    <border>
      <left style="none"/>
      <right style="thin">
        <color auto="1"/>
      </right>
      <top style="none"/>
      <bottom style="none"/>
      <diagonal style="none"/>
    </border>
    <border>
      <left style="thin">
        <color auto="1"/>
      </left>
      <right style="none"/>
      <top style="none"/>
      <bottom style="none"/>
      <diagonal style="none"/>
    </border>
    <border>
      <left style="none"/>
      <right style="medium">
        <color auto="1"/>
      </right>
      <top style="none"/>
      <bottom style="none"/>
      <diagonal style="none"/>
    </border>
    <border>
      <left style="medium">
        <color auto="1"/>
      </left>
      <right style="none"/>
      <top style="none"/>
      <bottom style="medium">
        <color auto="1"/>
      </bottom>
      <diagonal style="none"/>
    </border>
    <border>
      <left style="none"/>
      <right style="thin">
        <color auto="1"/>
      </right>
      <top style="none"/>
      <bottom style="medium">
        <color auto="1"/>
      </bottom>
      <diagonal style="none"/>
    </border>
    <border>
      <left style="thin">
        <color auto="1"/>
      </left>
      <right style="none"/>
      <top style="none"/>
      <bottom style="medium">
        <color auto="1"/>
      </bottom>
      <diagonal style="none"/>
    </border>
    <border>
      <left style="none"/>
      <right style="medium">
        <color auto="1"/>
      </right>
      <top style="none"/>
      <bottom style="medium">
        <color auto="1"/>
      </bottom>
      <diagonal style="none"/>
    </border>
    <border>
      <left style="medium">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medium">
        <color auto="1"/>
      </right>
      <top style="thin">
        <color auto="1"/>
      </top>
      <bottom style="thin">
        <color auto="1"/>
      </bottom>
      <diagonal style="none"/>
    </border>
    <border>
      <left style="thin">
        <color auto="1"/>
      </left>
      <right style="none"/>
      <top style="thin">
        <color auto="1"/>
      </top>
      <bottom style="thin">
        <color auto="1"/>
      </bottom>
      <diagonal style="none"/>
    </border>
    <border>
      <left style="thin">
        <color auto="1"/>
      </left>
      <right style="thin">
        <color auto="1"/>
      </right>
      <top style="medium">
        <color auto="1"/>
      </top>
      <bottom style="none"/>
      <diagonal style="none"/>
    </border>
    <border>
      <left style="thin">
        <color auto="1"/>
      </left>
      <right style="thin">
        <color auto="1"/>
      </right>
      <top style="none"/>
      <bottom style="thin">
        <color auto="1"/>
      </bottom>
      <diagonal style="none"/>
    </border>
    <border>
      <left style="none"/>
      <right style="none"/>
      <top style="none"/>
      <bottom style="thin">
        <color auto="1"/>
      </bottom>
      <diagonal style="none"/>
    </border>
    <border>
      <left style="thin">
        <color auto="1"/>
      </left>
      <right style="none"/>
      <top style="thin">
        <color auto="1"/>
      </top>
      <bottom style="none"/>
      <diagonal style="none"/>
    </border>
    <border>
      <left style="thin">
        <color auto="1"/>
      </left>
      <right style="none"/>
      <top style="none"/>
      <bottom style="thin">
        <color auto="1"/>
      </bottom>
      <diagonal style="none"/>
    </border>
    <border>
      <left style="none"/>
      <right style="thin">
        <color auto="1"/>
      </right>
      <top style="thin">
        <color auto="1"/>
      </top>
      <bottom style="none"/>
      <diagonal style="none"/>
    </border>
    <border>
      <left style="thin">
        <color auto="1"/>
      </left>
      <right style="thin">
        <color auto="1"/>
      </right>
      <top style="thin">
        <color auto="1"/>
      </top>
      <bottom style="none"/>
      <diagonal style="none"/>
    </border>
    <border>
      <left style="thin">
        <color auto="1"/>
      </left>
      <right style="thin">
        <color auto="1"/>
      </right>
      <top style="none"/>
      <bottom style="none"/>
      <diagonal style="none"/>
    </border>
    <border>
      <left style="none"/>
      <right style="thin">
        <color auto="1"/>
      </right>
      <top style="thin">
        <color auto="1"/>
      </top>
      <bottom style="thin">
        <color auto="1"/>
      </bottom>
      <diagonal style="none"/>
    </border>
    <border>
      <left style="none"/>
      <right style="none"/>
      <top style="thin">
        <color auto="1"/>
      </top>
      <bottom style="none"/>
      <diagonal style="none"/>
    </border>
    <border>
      <left style="medium">
        <color auto="1"/>
      </left>
      <right style="none"/>
      <top style="thin">
        <color auto="1"/>
      </top>
      <bottom style="none"/>
      <diagonal style="none"/>
    </border>
    <border>
      <left style="medium">
        <color auto="1"/>
      </left>
      <right style="none"/>
      <top style="none"/>
      <bottom style="thin">
        <color auto="1"/>
      </bottom>
      <diagonal style="none"/>
    </border>
    <border>
      <left style="none"/>
      <right style="thin">
        <color auto="1"/>
      </right>
      <top style="none"/>
      <bottom style="thin">
        <color auto="1"/>
      </bottom>
      <diagonal style="none"/>
    </border>
    <border>
      <left style="medium">
        <color auto="1"/>
      </left>
      <right style="thin">
        <color auto="1"/>
      </right>
      <top style="none"/>
      <bottom style="none"/>
      <diagonal style="none"/>
    </border>
  </borders>
  <cellStyleXfs count="5">
    <xf fontId="0" fillId="0" borderId="0" numFmtId="160" applyNumberFormat="1" applyFont="1" applyFill="1" applyBorder="1"/>
    <xf fontId="0" fillId="0" borderId="0" numFmtId="160" applyNumberFormat="1" applyFont="1" applyFill="1" applyBorder="1"/>
    <xf fontId="0" fillId="0" borderId="0" numFmtId="160" applyNumberFormat="1" applyFont="1" applyFill="1" applyBorder="1"/>
    <xf fontId="0" fillId="0" borderId="0" numFmtId="160" applyNumberFormat="1" applyFont="1" applyFill="1" applyBorder="1"/>
    <xf fontId="0" fillId="0" borderId="0" numFmtId="160" applyNumberFormat="1" applyFont="1" applyFill="1" applyBorder="1"/>
  </cellStyleXfs>
  <cellXfs count="267">
    <xf fontId="0" fillId="0" borderId="0" numFmtId="160" xfId="0" applyNumberFormat="1"/>
    <xf fontId="1" fillId="0" borderId="0" numFmtId="160" xfId="0" applyNumberFormat="1" applyFont="1"/>
    <xf fontId="1" fillId="0" borderId="0" numFmtId="160" xfId="1" applyNumberFormat="1" applyFont="1"/>
    <xf fontId="2" fillId="0" borderId="0" numFmtId="160" xfId="1" applyNumberFormat="1" applyFont="1"/>
    <xf fontId="3" fillId="0" borderId="0" numFmtId="160" xfId="1" applyNumberFormat="1" applyFont="1"/>
    <xf fontId="2" fillId="0" borderId="0" numFmtId="160" xfId="1" applyNumberFormat="1" applyFont="1" applyAlignment="1">
      <alignment horizontal="right" wrapText="1"/>
    </xf>
    <xf fontId="2" fillId="0" borderId="0" numFmtId="160" xfId="1" applyNumberFormat="1" applyFont="1" applyAlignment="1">
      <alignment horizontal="right"/>
    </xf>
    <xf fontId="2" fillId="2" borderId="0" numFmtId="160" xfId="0" applyNumberFormat="1" applyFont="1" applyFill="1" applyAlignment="1">
      <alignment horizontal="center" vertical="center" wrapText="1"/>
    </xf>
    <xf fontId="2" fillId="2" borderId="0" numFmtId="160" xfId="0" applyNumberFormat="1" applyFont="1" applyFill="1" applyAlignment="1">
      <alignment horizontal="center" vertical="center"/>
    </xf>
    <xf fontId="2" fillId="0" borderId="1" numFmtId="160" xfId="0" applyNumberFormat="1" applyFont="1" applyBorder="1" applyAlignment="1">
      <alignment horizontal="center" vertical="center" wrapText="1"/>
    </xf>
    <xf fontId="2" fillId="0" borderId="2" numFmtId="160" xfId="0" applyNumberFormat="1" applyFont="1" applyBorder="1" applyAlignment="1">
      <alignment vertical="top" wrapText="1"/>
    </xf>
    <xf fontId="2" fillId="0" borderId="3" numFmtId="160" xfId="0" applyNumberFormat="1" applyFont="1" applyBorder="1" applyAlignment="1">
      <alignment horizontal="left" vertical="center" wrapText="1"/>
    </xf>
    <xf fontId="2" fillId="0" borderId="4" numFmtId="160" xfId="0" applyNumberFormat="1" applyFont="1" applyBorder="1" applyAlignment="1">
      <alignment horizontal="left" vertical="center" wrapText="1"/>
    </xf>
    <xf fontId="2" fillId="0" borderId="5" numFmtId="160" xfId="0" applyNumberFormat="1" applyFont="1" applyBorder="1" applyAlignment="1">
      <alignment horizontal="left" vertical="center" wrapText="1"/>
    </xf>
    <xf fontId="2" fillId="0" borderId="6" numFmtId="160" xfId="0" applyNumberFormat="1" applyFont="1" applyBorder="1" applyAlignment="1">
      <alignment vertical="top" wrapText="1"/>
    </xf>
    <xf fontId="2" fillId="0" borderId="3" numFmtId="160" xfId="0" applyNumberFormat="1" applyFont="1" applyBorder="1" applyAlignment="1">
      <alignment horizontal="left" vertical="top" wrapText="1"/>
    </xf>
    <xf fontId="2" fillId="0" borderId="4" numFmtId="160" xfId="0" applyNumberFormat="1" applyFont="1" applyBorder="1" applyAlignment="1">
      <alignment horizontal="left" vertical="top" wrapText="1"/>
    </xf>
    <xf fontId="2" fillId="0" borderId="5" numFmtId="160" xfId="0" applyNumberFormat="1" applyFont="1" applyBorder="1" applyAlignment="1">
      <alignment horizontal="left" vertical="top" wrapText="1"/>
    </xf>
    <xf fontId="3" fillId="0" borderId="3" numFmtId="160" xfId="0" applyNumberFormat="1" applyFont="1" applyBorder="1" applyAlignment="1">
      <alignment horizontal="left" vertical="top" wrapText="1"/>
    </xf>
    <xf fontId="3" fillId="0" borderId="4" numFmtId="160" xfId="0" applyNumberFormat="1" applyFont="1" applyBorder="1" applyAlignment="1">
      <alignment horizontal="left" vertical="top"/>
    </xf>
    <xf fontId="3" fillId="0" borderId="5" numFmtId="160" xfId="0" applyNumberFormat="1" applyFont="1" applyBorder="1" applyAlignment="1">
      <alignment horizontal="left" vertical="top"/>
    </xf>
    <xf fontId="2" fillId="0" borderId="7" numFmtId="160" xfId="0" applyNumberFormat="1" applyFont="1" applyBorder="1" applyAlignment="1">
      <alignment horizontal="left" vertical="top" wrapText="1"/>
    </xf>
    <xf fontId="2" fillId="0" borderId="8" numFmtId="160" xfId="0" applyNumberFormat="1" applyFont="1" applyBorder="1" applyAlignment="1">
      <alignment horizontal="left" vertical="center"/>
    </xf>
    <xf fontId="2" fillId="0" borderId="8" numFmtId="160" xfId="0" applyNumberFormat="1" applyFont="1" applyBorder="1" applyAlignment="1">
      <alignment horizontal="center" vertical="center"/>
    </xf>
    <xf fontId="2" fillId="0" borderId="9" numFmtId="160" xfId="0" applyNumberFormat="1" applyFont="1" applyBorder="1" applyAlignment="1">
      <alignment horizontal="center" vertical="center"/>
    </xf>
    <xf fontId="2" fillId="0" borderId="10" numFmtId="160" xfId="0" applyNumberFormat="1" applyFont="1" applyBorder="1" applyAlignment="1">
      <alignment horizontal="left" vertical="top" wrapText="1"/>
    </xf>
    <xf fontId="2" fillId="0" borderId="11" numFmtId="160" xfId="0" applyNumberFormat="1" applyFont="1" applyBorder="1" applyAlignment="1">
      <alignment horizontal="left" vertical="center"/>
    </xf>
    <xf fontId="2" fillId="0" borderId="11" numFmtId="160" xfId="0" applyNumberFormat="1" applyFont="1" applyBorder="1" applyAlignment="1">
      <alignment horizontal="center" vertical="center"/>
    </xf>
    <xf fontId="2" fillId="0" borderId="11" numFmtId="49" xfId="0" applyNumberFormat="1" applyFont="1" applyBorder="1" applyAlignment="1">
      <alignment horizontal="center" vertical="center"/>
    </xf>
    <xf fontId="2" fillId="0" borderId="12" numFmtId="49" xfId="0" applyNumberFormat="1" applyFont="1" applyBorder="1" applyAlignment="1">
      <alignment horizontal="center" vertical="center"/>
    </xf>
    <xf fontId="2" fillId="0" borderId="11" numFmtId="160" xfId="0" applyNumberFormat="1" applyFont="1" applyBorder="1" applyAlignment="1">
      <alignment horizontal="left"/>
    </xf>
    <xf fontId="2" fillId="0" borderId="11" numFmtId="4" xfId="0" applyNumberFormat="1" applyFont="1" applyBorder="1" applyAlignment="1">
      <alignment horizontal="center" vertical="center"/>
    </xf>
    <xf fontId="2" fillId="0" borderId="12" numFmtId="4" xfId="0" applyNumberFormat="1" applyFont="1" applyBorder="1" applyAlignment="1">
      <alignment horizontal="center" vertical="center"/>
    </xf>
    <xf fontId="2" fillId="0" borderId="13" numFmtId="160" xfId="0" applyNumberFormat="1" applyFont="1" applyBorder="1" applyAlignment="1">
      <alignment horizontal="left" vertical="top" wrapText="1"/>
    </xf>
    <xf fontId="2" fillId="0" borderId="14" numFmtId="160" xfId="0" applyNumberFormat="1" applyFont="1" applyBorder="1" applyAlignment="1">
      <alignment horizontal="left"/>
    </xf>
    <xf fontId="2" fillId="0" borderId="14" numFmtId="4" xfId="0" applyNumberFormat="1" applyFont="1" applyBorder="1" applyAlignment="1">
      <alignment horizontal="center" vertical="center"/>
    </xf>
    <xf fontId="2" fillId="0" borderId="15" numFmtId="4" xfId="0" applyNumberFormat="1" applyFont="1" applyBorder="1" applyAlignment="1">
      <alignment horizontal="center" vertical="center"/>
    </xf>
    <xf fontId="2" fillId="0" borderId="16" numFmtId="160" xfId="0" applyNumberFormat="1" applyFont="1" applyBorder="1" applyAlignment="1">
      <alignment horizontal="left" vertical="center" wrapText="1"/>
    </xf>
    <xf fontId="2" fillId="0" borderId="17" numFmtId="160" xfId="0" applyNumberFormat="1" applyFont="1" applyBorder="1" applyAlignment="1">
      <alignment horizontal="left" vertical="center" wrapText="1"/>
    </xf>
    <xf fontId="2" fillId="0" borderId="18" numFmtId="160" xfId="0" applyNumberFormat="1" applyFont="1" applyBorder="1" applyAlignment="1">
      <alignment horizontal="left" vertical="center" wrapText="1"/>
    </xf>
    <xf fontId="2" fillId="2" borderId="19" numFmtId="160" xfId="0" applyNumberFormat="1" applyFont="1" applyFill="1" applyBorder="1" applyAlignment="1">
      <alignment vertical="center" wrapText="1"/>
    </xf>
    <xf fontId="2" fillId="2" borderId="17" numFmtId="160" xfId="0" applyNumberFormat="1" applyFont="1" applyFill="1" applyBorder="1" applyAlignment="1">
      <alignment vertical="center"/>
    </xf>
    <xf fontId="2" fillId="2" borderId="20" numFmtId="160" xfId="0" applyNumberFormat="1" applyFont="1" applyFill="1" applyBorder="1" applyAlignment="1">
      <alignment vertical="center"/>
    </xf>
    <xf fontId="2" fillId="0" borderId="21" numFmtId="160" xfId="0" applyNumberFormat="1" applyFont="1" applyBorder="1" applyAlignment="1">
      <alignment horizontal="left" vertical="center" wrapText="1"/>
    </xf>
    <xf fontId="2" fillId="0" borderId="0" numFmtId="160" xfId="0" applyNumberFormat="1" applyFont="1" applyAlignment="1">
      <alignment horizontal="left" vertical="center" wrapText="1"/>
    </xf>
    <xf fontId="2" fillId="0" borderId="22" numFmtId="160" xfId="0" applyNumberFormat="1" applyFont="1" applyBorder="1" applyAlignment="1">
      <alignment horizontal="left" vertical="center" wrapText="1"/>
    </xf>
    <xf fontId="2" fillId="2" borderId="23" numFmtId="160" xfId="0" applyNumberFormat="1" applyFont="1" applyFill="1" applyBorder="1" applyAlignment="1">
      <alignment vertical="center"/>
    </xf>
    <xf fontId="2" fillId="2" borderId="0" numFmtId="160" xfId="0" applyNumberFormat="1" applyFont="1" applyFill="1" applyAlignment="1">
      <alignment vertical="center"/>
    </xf>
    <xf fontId="2" fillId="2" borderId="24" numFmtId="160" xfId="0" applyNumberFormat="1" applyFont="1" applyFill="1" applyBorder="1" applyAlignment="1">
      <alignment vertical="center"/>
    </xf>
    <xf fontId="2" fillId="0" borderId="25" numFmtId="160" xfId="0" applyNumberFormat="1" applyFont="1" applyBorder="1" applyAlignment="1">
      <alignment horizontal="left" vertical="center" wrapText="1"/>
    </xf>
    <xf fontId="2" fillId="0" borderId="1" numFmtId="160" xfId="0" applyNumberFormat="1" applyFont="1" applyBorder="1" applyAlignment="1">
      <alignment horizontal="left" vertical="center" wrapText="1"/>
    </xf>
    <xf fontId="2" fillId="0" borderId="26" numFmtId="160" xfId="0" applyNumberFormat="1" applyFont="1" applyBorder="1" applyAlignment="1">
      <alignment horizontal="left" vertical="center" wrapText="1"/>
    </xf>
    <xf fontId="2" fillId="2" borderId="27" numFmtId="160" xfId="0" applyNumberFormat="1" applyFont="1" applyFill="1" applyBorder="1" applyAlignment="1">
      <alignment vertical="center"/>
    </xf>
    <xf fontId="2" fillId="2" borderId="1" numFmtId="160" xfId="0" applyNumberFormat="1" applyFont="1" applyFill="1" applyBorder="1" applyAlignment="1">
      <alignment vertical="center"/>
    </xf>
    <xf fontId="2" fillId="2" borderId="28" numFmtId="160" xfId="0" applyNumberFormat="1" applyFont="1" applyFill="1" applyBorder="1" applyAlignment="1">
      <alignment vertical="center"/>
    </xf>
    <xf fontId="2" fillId="0" borderId="0" numFmtId="160" xfId="0" applyNumberFormat="1" applyFont="1" applyAlignment="1">
      <alignment horizontal="center" vertical="center"/>
    </xf>
    <xf fontId="2" fillId="0" borderId="7" numFmtId="160" xfId="0" applyNumberFormat="1" applyFont="1" applyBorder="1" applyAlignment="1">
      <alignment horizontal="center" vertical="center" wrapText="1"/>
    </xf>
    <xf fontId="2" fillId="0" borderId="8" numFmtId="160" xfId="0" applyNumberFormat="1" applyFont="1" applyBorder="1" applyAlignment="1">
      <alignment horizontal="center" vertical="center" wrapText="1"/>
    </xf>
    <xf fontId="2" fillId="0" borderId="9" numFmtId="160" xfId="0" applyNumberFormat="1" applyFont="1" applyBorder="1" applyAlignment="1">
      <alignment horizontal="center" vertical="center" wrapText="1"/>
    </xf>
    <xf fontId="2" fillId="0" borderId="10" numFmtId="160" xfId="0" applyNumberFormat="1" applyFont="1" applyBorder="1" applyAlignment="1">
      <alignment horizontal="center" vertical="center" wrapText="1"/>
    </xf>
    <xf fontId="2" fillId="0" borderId="11" numFmtId="160" xfId="0" applyNumberFormat="1" applyFont="1" applyBorder="1" applyAlignment="1">
      <alignment horizontal="center" vertical="center" wrapText="1"/>
    </xf>
    <xf fontId="2" fillId="2" borderId="11" numFmtId="160" xfId="0" applyNumberFormat="1" applyFont="1" applyFill="1" applyBorder="1" applyAlignment="1">
      <alignment horizontal="center" vertical="center" wrapText="1"/>
    </xf>
    <xf fontId="2" fillId="0" borderId="12" numFmtId="160" xfId="0" applyNumberFormat="1" applyFont="1" applyBorder="1" applyAlignment="1">
      <alignment horizontal="center" vertical="center" wrapText="1"/>
    </xf>
    <xf fontId="2" fillId="0" borderId="10" numFmtId="49" xfId="0" applyNumberFormat="1" applyFont="1" applyBorder="1" applyAlignment="1">
      <alignment horizontal="center" vertical="center" wrapText="1"/>
    </xf>
    <xf fontId="2" fillId="0" borderId="11" numFmtId="49" xfId="0" applyNumberFormat="1" applyFont="1" applyBorder="1" applyAlignment="1">
      <alignment horizontal="center" vertical="center" wrapText="1"/>
    </xf>
    <xf fontId="2" fillId="0" borderId="12" numFmtId="49" xfId="0" applyNumberFormat="1" applyFont="1" applyBorder="1" applyAlignment="1">
      <alignment horizontal="center" vertical="center" wrapText="1"/>
    </xf>
    <xf fontId="2" fillId="2" borderId="29" numFmtId="49" xfId="0" applyNumberFormat="1" applyFont="1" applyFill="1" applyBorder="1" applyAlignment="1">
      <alignment horizontal="center" vertical="center" wrapText="1"/>
    </xf>
    <xf fontId="2" fillId="2" borderId="30" numFmtId="49" xfId="0" applyNumberFormat="1" applyFont="1" applyFill="1" applyBorder="1" applyAlignment="1">
      <alignment horizontal="center" vertical="center" wrapText="1"/>
    </xf>
    <xf fontId="2" fillId="2" borderId="31" numFmtId="49" xfId="0" applyNumberFormat="1" applyFont="1" applyFill="1" applyBorder="1" applyAlignment="1">
      <alignment horizontal="center" vertical="center" wrapText="1"/>
    </xf>
    <xf fontId="2" fillId="0" borderId="10" numFmtId="49" xfId="0" applyNumberFormat="1" applyFont="1" applyBorder="1" applyAlignment="1">
      <alignment horizontal="center" vertical="center"/>
    </xf>
    <xf fontId="3" fillId="0" borderId="11" numFmtId="160" xfId="1" applyNumberFormat="1" applyFont="1" applyBorder="1" applyAlignment="1">
      <alignment horizontal="center" vertical="center" wrapText="1"/>
    </xf>
    <xf fontId="3" fillId="0" borderId="32" numFmtId="160" xfId="1" applyNumberFormat="1" applyFont="1" applyBorder="1" applyAlignment="1">
      <alignment horizontal="center" vertical="center" wrapText="1"/>
    </xf>
    <xf fontId="4" fillId="2" borderId="11" numFmtId="0" xfId="0" applyFont="1" applyFill="1" applyBorder="1" applyAlignment="1">
      <alignment horizontal="center" vertical="center" wrapText="1"/>
    </xf>
    <xf fontId="3" fillId="2" borderId="11" numFmtId="0" xfId="1" applyFont="1" applyFill="1" applyBorder="1" applyAlignment="1">
      <alignment horizontal="center" vertical="center" wrapText="1"/>
    </xf>
    <xf fontId="2" fillId="0" borderId="11" numFmtId="160" xfId="0" applyNumberFormat="1" applyFont="1" applyBorder="1" applyAlignment="1">
      <alignment vertical="center" wrapText="1"/>
    </xf>
    <xf fontId="5" fillId="0" borderId="12" numFmtId="160" xfId="0" applyNumberFormat="1" applyFont="1" applyBorder="1" applyAlignment="1">
      <alignment horizontal="center" vertical="center" wrapText="1"/>
    </xf>
    <xf fontId="2" fillId="2" borderId="11" numFmtId="49" xfId="0" applyNumberFormat="1" applyFont="1" applyFill="1" applyBorder="1" applyAlignment="1">
      <alignment horizontal="center" vertical="center"/>
    </xf>
    <xf fontId="2" fillId="0" borderId="11" numFmtId="160" xfId="1" applyNumberFormat="1" applyFont="1" applyBorder="1" applyAlignment="1">
      <alignment horizontal="center" vertical="center" wrapText="1"/>
    </xf>
    <xf fontId="4" fillId="2" borderId="11" numFmtId="160" xfId="0" applyNumberFormat="1" applyFont="1" applyFill="1" applyBorder="1" applyAlignment="1">
      <alignment horizontal="center" vertical="center" wrapText="1"/>
    </xf>
    <xf fontId="3" fillId="2" borderId="11" numFmtId="1" xfId="1" applyNumberFormat="1" applyFont="1" applyFill="1" applyBorder="1" applyAlignment="1">
      <alignment horizontal="center" vertical="center" wrapText="1"/>
    </xf>
    <xf fontId="4" fillId="0" borderId="11" numFmtId="3" xfId="0" applyNumberFormat="1" applyFont="1" applyBorder="1" applyAlignment="1">
      <alignment horizontal="center" vertical="center" wrapText="1"/>
    </xf>
    <xf fontId="3" fillId="0" borderId="11" numFmtId="160" xfId="0" applyNumberFormat="1" applyFont="1" applyBorder="1" applyAlignment="1">
      <alignment horizontal="center" vertical="center" wrapText="1"/>
    </xf>
    <xf fontId="4" fillId="2" borderId="11" numFmtId="4" xfId="0" applyNumberFormat="1" applyFont="1" applyFill="1" applyBorder="1" applyAlignment="1">
      <alignment horizontal="center" vertical="center" wrapText="1"/>
    </xf>
    <xf fontId="2" fillId="0" borderId="32" numFmtId="160" xfId="1" applyNumberFormat="1" applyFont="1" applyBorder="1" applyAlignment="1">
      <alignment horizontal="center" vertical="center" wrapText="1"/>
    </xf>
    <xf fontId="4" fillId="2" borderId="11" numFmtId="1" xfId="0" applyNumberFormat="1" applyFont="1" applyFill="1" applyBorder="1" applyAlignment="1">
      <alignment horizontal="center" vertical="center" wrapText="1"/>
    </xf>
    <xf fontId="4" fillId="0" borderId="11" numFmtId="0" xfId="0" applyFont="1" applyBorder="1" applyAlignment="1">
      <alignment horizontal="center" vertical="center" wrapText="1"/>
    </xf>
    <xf fontId="5" fillId="0" borderId="11" numFmtId="160" xfId="1" applyNumberFormat="1" applyFont="1" applyBorder="1" applyAlignment="1">
      <alignment horizontal="center" vertical="center" wrapText="1"/>
    </xf>
    <xf fontId="2" fillId="2" borderId="10" numFmtId="49" xfId="0" applyNumberFormat="1" applyFont="1" applyFill="1" applyBorder="1" applyAlignment="1">
      <alignment horizontal="center" vertical="center"/>
    </xf>
    <xf fontId="4" fillId="0" borderId="11" numFmtId="4" xfId="0" applyNumberFormat="1" applyFont="1" applyBorder="1" applyAlignment="1">
      <alignment horizontal="center" vertical="center" wrapText="1"/>
    </xf>
    <xf fontId="1" fillId="0" borderId="0" numFmtId="160" xfId="0" applyNumberFormat="1" applyFont="1" applyAlignment="1">
      <alignment horizontal="left" vertical="center"/>
    </xf>
    <xf fontId="1" fillId="0" borderId="11" numFmtId="160" xfId="0" applyNumberFormat="1" applyFont="1" applyBorder="1" applyAlignment="1">
      <alignment horizontal="left" vertical="center" wrapText="1"/>
    </xf>
    <xf fontId="1" fillId="0" borderId="11" numFmtId="160" xfId="0" applyNumberFormat="1" applyFont="1" applyBorder="1" applyAlignment="1">
      <alignment horizontal="center" vertical="center"/>
    </xf>
    <xf fontId="1" fillId="0" borderId="11" numFmtId="3" xfId="0" applyNumberFormat="1" applyFont="1" applyBorder="1" applyAlignment="1">
      <alignment horizontal="center" vertical="center"/>
    </xf>
    <xf fontId="2" fillId="0" borderId="11" numFmtId="160" xfId="0" applyNumberFormat="1" applyFont="1" applyBorder="1" applyAlignment="1">
      <alignment horizontal="left" vertical="center" wrapText="1"/>
    </xf>
    <xf fontId="6" fillId="0" borderId="0" numFmtId="160" xfId="0" applyNumberFormat="1" applyFont="1"/>
    <xf fontId="6" fillId="0" borderId="0" numFmtId="160" xfId="0" applyNumberFormat="1" applyFont="1" applyAlignment="1">
      <alignment horizontal="left" vertical="top"/>
    </xf>
    <xf fontId="6" fillId="0" borderId="0" numFmtId="160" xfId="0" applyNumberFormat="1" applyFont="1" applyAlignment="1">
      <alignment horizontal="left" vertical="top" wrapText="1"/>
    </xf>
    <xf fontId="6" fillId="0" borderId="0" numFmtId="160" xfId="0" applyNumberFormat="1" applyFont="1" applyAlignment="1">
      <alignment horizontal="center" vertical="center" wrapText="1"/>
    </xf>
    <xf fontId="6" fillId="0" borderId="0" numFmtId="160" xfId="0" applyNumberFormat="1" applyFont="1" applyAlignment="1">
      <alignment horizontal="center" vertical="center"/>
    </xf>
    <xf fontId="6" fillId="0" borderId="7" numFmtId="160" xfId="0" applyNumberFormat="1" applyFont="1" applyBorder="1" applyAlignment="1">
      <alignment horizontal="center" vertical="center" wrapText="1"/>
    </xf>
    <xf fontId="6" fillId="0" borderId="8" numFmtId="160" xfId="0" applyNumberFormat="1" applyFont="1" applyBorder="1" applyAlignment="1">
      <alignment horizontal="center" vertical="center" wrapText="1"/>
    </xf>
    <xf fontId="6" fillId="0" borderId="33" numFmtId="160" xfId="0" applyNumberFormat="1" applyFont="1" applyBorder="1" applyAlignment="1">
      <alignment horizontal="center" vertical="center" wrapText="1"/>
    </xf>
    <xf fontId="6" fillId="0" borderId="8" numFmtId="160" xfId="0" applyNumberFormat="1" applyFont="1" applyBorder="1" applyAlignment="1">
      <alignment horizontal="center" vertical="center"/>
    </xf>
    <xf fontId="6" fillId="0" borderId="9" numFmtId="160" xfId="0" applyNumberFormat="1" applyFont="1" applyBorder="1" applyAlignment="1">
      <alignment horizontal="center" vertical="center" wrapText="1"/>
    </xf>
    <xf fontId="6" fillId="0" borderId="10" numFmtId="160" xfId="0" applyNumberFormat="1" applyFont="1" applyBorder="1" applyAlignment="1">
      <alignment horizontal="center" vertical="center" wrapText="1"/>
    </xf>
    <xf fontId="6" fillId="0" borderId="11" numFmtId="160" xfId="0" applyNumberFormat="1" applyFont="1" applyBorder="1" applyAlignment="1">
      <alignment horizontal="center" vertical="center" wrapText="1"/>
    </xf>
    <xf fontId="6" fillId="0" borderId="34" numFmtId="160" xfId="0" applyNumberFormat="1" applyFont="1" applyBorder="1" applyAlignment="1">
      <alignment horizontal="center" vertical="center" wrapText="1"/>
    </xf>
    <xf fontId="6" fillId="0" borderId="11" numFmtId="49" xfId="0" applyNumberFormat="1" applyFont="1" applyBorder="1" applyAlignment="1">
      <alignment horizontal="center" vertical="center"/>
    </xf>
    <xf fontId="6" fillId="0" borderId="11" numFmtId="160" xfId="0" applyNumberFormat="1" applyFont="1" applyBorder="1" applyAlignment="1">
      <alignment horizontal="center" vertical="center"/>
    </xf>
    <xf fontId="6" fillId="0" borderId="12" numFmtId="160" xfId="0" applyNumberFormat="1" applyFont="1" applyBorder="1" applyAlignment="1">
      <alignment horizontal="center" vertical="center" wrapText="1"/>
    </xf>
    <xf fontId="6" fillId="0" borderId="10" numFmtId="49" xfId="0" applyNumberFormat="1" applyFont="1" applyBorder="1" applyAlignment="1">
      <alignment horizontal="center" vertical="center" wrapText="1"/>
    </xf>
    <xf fontId="6" fillId="0" borderId="11" numFmtId="49" xfId="0" applyNumberFormat="1" applyFont="1" applyBorder="1" applyAlignment="1">
      <alignment horizontal="center" vertical="center" wrapText="1"/>
    </xf>
    <xf fontId="6" fillId="0" borderId="12" numFmtId="49" xfId="0" applyNumberFormat="1" applyFont="1" applyBorder="1" applyAlignment="1">
      <alignment horizontal="center" vertical="center" wrapText="1"/>
    </xf>
    <xf fontId="6" fillId="0" borderId="32" numFmtId="49" xfId="0" applyNumberFormat="1" applyFont="1" applyBorder="1" applyAlignment="1">
      <alignment horizontal="center" vertical="center" wrapText="1"/>
    </xf>
    <xf fontId="6" fillId="0" borderId="30" numFmtId="49" xfId="0" applyNumberFormat="1" applyFont="1" applyBorder="1" applyAlignment="1">
      <alignment horizontal="center" vertical="center" wrapText="1"/>
    </xf>
    <xf fontId="6" fillId="0" borderId="31" numFmtId="49" xfId="0" applyNumberFormat="1" applyFont="1" applyBorder="1" applyAlignment="1">
      <alignment horizontal="center" vertical="center" wrapText="1"/>
    </xf>
    <xf fontId="6" fillId="0" borderId="10" numFmtId="49" xfId="0" applyNumberFormat="1" applyFont="1" applyBorder="1" applyAlignment="1">
      <alignment horizontal="center" vertical="center"/>
    </xf>
    <xf fontId="7" fillId="0" borderId="11" numFmtId="160" xfId="1" applyNumberFormat="1" applyFont="1" applyBorder="1" applyAlignment="1">
      <alignment horizontal="center" vertical="center" wrapText="1"/>
    </xf>
    <xf fontId="0" fillId="0" borderId="0" numFmtId="160" xfId="1" applyNumberFormat="1"/>
    <xf fontId="2" fillId="0" borderId="35" numFmtId="160" xfId="1" applyNumberFormat="1" applyFont="1" applyBorder="1" applyAlignment="1">
      <alignment horizontal="center"/>
    </xf>
    <xf fontId="2" fillId="0" borderId="36" numFmtId="160" xfId="1" applyNumberFormat="1" applyFont="1" applyBorder="1" applyAlignment="1">
      <alignment horizontal="center" vertical="center" wrapText="1"/>
    </xf>
    <xf fontId="2" fillId="0" borderId="23" numFmtId="160" xfId="1" applyNumberFormat="1" applyFont="1" applyBorder="1" applyAlignment="1">
      <alignment horizontal="center" vertical="center" wrapText="1"/>
    </xf>
    <xf fontId="2" fillId="0" borderId="37" numFmtId="160" xfId="1" applyNumberFormat="1" applyFont="1" applyBorder="1" applyAlignment="1">
      <alignment horizontal="center" vertical="center" wrapText="1"/>
    </xf>
    <xf fontId="2" fillId="0" borderId="11" numFmtId="49" xfId="1" applyNumberFormat="1" applyFont="1" applyBorder="1" applyAlignment="1">
      <alignment horizontal="center" vertical="center"/>
    </xf>
    <xf fontId="2" fillId="0" borderId="32" numFmtId="49" xfId="1" applyNumberFormat="1" applyFont="1" applyBorder="1" applyAlignment="1">
      <alignment horizontal="center" vertical="center"/>
    </xf>
    <xf fontId="1" fillId="2" borderId="0" numFmtId="160" xfId="1" applyNumberFormat="1" applyFont="1" applyFill="1"/>
    <xf fontId="2" fillId="2" borderId="11" numFmtId="161" xfId="1" applyNumberFormat="1" applyFont="1" applyFill="1" applyBorder="1" applyAlignment="1">
      <alignment horizontal="center" wrapText="1"/>
    </xf>
    <xf fontId="2" fillId="2" borderId="30" numFmtId="160" xfId="1" applyNumberFormat="1" applyFont="1" applyFill="1" applyBorder="1" applyAlignment="1">
      <alignment horizontal="center"/>
    </xf>
    <xf fontId="2" fillId="2" borderId="32" numFmtId="160" xfId="1" applyNumberFormat="1" applyFont="1" applyFill="1" applyBorder="1" applyAlignment="1">
      <alignment horizontal="center"/>
    </xf>
    <xf fontId="2" fillId="2" borderId="30" numFmtId="160" xfId="1" applyNumberFormat="1" applyFont="1" applyFill="1" applyBorder="1" applyAlignment="1">
      <alignment horizontal="center" vertical="center"/>
    </xf>
    <xf fontId="2" fillId="2" borderId="38" numFmtId="160" xfId="1" applyNumberFormat="1" applyFont="1" applyFill="1" applyBorder="1" applyAlignment="1">
      <alignment horizontal="center" vertical="center"/>
    </xf>
    <xf fontId="2" fillId="2" borderId="11" numFmtId="160" xfId="1" applyNumberFormat="1" applyFont="1" applyFill="1" applyBorder="1" applyAlignment="1">
      <alignment horizontal="center"/>
    </xf>
    <xf fontId="2" fillId="2" borderId="39" numFmtId="160" xfId="1" applyNumberFormat="1" applyFont="1" applyFill="1" applyBorder="1" applyAlignment="1">
      <alignment horizontal="center" vertical="center"/>
    </xf>
    <xf fontId="2" fillId="2" borderId="36" numFmtId="160" xfId="1" applyNumberFormat="1" applyFont="1" applyFill="1" applyBorder="1" applyAlignment="1">
      <alignment horizontal="center" vertical="center" wrapText="1"/>
    </xf>
    <xf fontId="2" fillId="2" borderId="11" numFmtId="160" xfId="1" applyNumberFormat="1" applyFont="1" applyFill="1" applyBorder="1" applyAlignment="1">
      <alignment horizontal="center" wrapText="1"/>
    </xf>
    <xf fontId="2" fillId="2" borderId="11" numFmtId="160" xfId="1" applyNumberFormat="1" applyFont="1" applyFill="1" applyBorder="1" applyAlignment="1">
      <alignment horizontal="center" vertical="center" wrapText="1"/>
    </xf>
    <xf fontId="2" fillId="2" borderId="40" numFmtId="160" xfId="1" applyNumberFormat="1" applyFont="1" applyFill="1" applyBorder="1" applyAlignment="1">
      <alignment horizontal="center" vertical="center"/>
    </xf>
    <xf fontId="2" fillId="2" borderId="23" numFmtId="160" xfId="1" applyNumberFormat="1" applyFont="1" applyFill="1" applyBorder="1" applyAlignment="1">
      <alignment horizontal="center" vertical="center" wrapText="1"/>
    </xf>
    <xf fontId="2" fillId="2" borderId="39" numFmtId="160" xfId="1" applyNumberFormat="1" applyFont="1" applyFill="1" applyBorder="1" applyAlignment="1">
      <alignment horizontal="center" wrapText="1"/>
    </xf>
    <xf fontId="2" fillId="2" borderId="39" numFmtId="160" xfId="1" applyNumberFormat="1" applyFont="1" applyFill="1" applyBorder="1" applyAlignment="1">
      <alignment horizontal="center" vertical="center" wrapText="1"/>
    </xf>
    <xf fontId="2" fillId="2" borderId="11" numFmtId="161" xfId="1" applyNumberFormat="1" applyFont="1" applyFill="1" applyBorder="1" applyAlignment="1">
      <alignment horizontal="center" vertical="center"/>
    </xf>
    <xf fontId="2" fillId="2" borderId="41" numFmtId="160" xfId="1" applyNumberFormat="1" applyFont="1" applyFill="1" applyBorder="1" applyAlignment="1">
      <alignment horizontal="center"/>
    </xf>
    <xf fontId="3" fillId="0" borderId="30" numFmtId="160" xfId="1" applyNumberFormat="1" applyFont="1" applyBorder="1" applyAlignment="1">
      <alignment horizontal="center" vertical="center" wrapText="1"/>
    </xf>
    <xf fontId="3" fillId="0" borderId="41" numFmtId="160" xfId="1" applyNumberFormat="1" applyFont="1" applyBorder="1" applyAlignment="1">
      <alignment horizontal="center" vertical="center" wrapText="1"/>
    </xf>
    <xf fontId="2" fillId="0" borderId="34" numFmtId="49" xfId="1" applyNumberFormat="1" applyFont="1" applyBorder="1" applyAlignment="1">
      <alignment horizontal="center" vertical="center"/>
    </xf>
    <xf fontId="2" fillId="0" borderId="34" numFmtId="160" xfId="1" applyNumberFormat="1" applyFont="1" applyBorder="1" applyAlignment="1">
      <alignment horizontal="center" vertical="center" wrapText="1"/>
    </xf>
    <xf fontId="2" fillId="0" borderId="34" numFmtId="160" xfId="1" applyNumberFormat="1" applyFont="1" applyBorder="1" applyAlignment="1">
      <alignment horizontal="center" wrapText="1"/>
    </xf>
    <xf fontId="2" fillId="2" borderId="42" numFmtId="160" xfId="1" applyNumberFormat="1" applyFont="1" applyFill="1" applyBorder="1" applyAlignment="1">
      <alignment horizontal="center" vertical="center"/>
    </xf>
    <xf fontId="2" fillId="2" borderId="41" numFmtId="160" xfId="1" applyNumberFormat="1" applyFont="1" applyFill="1" applyBorder="1" applyAlignment="1">
      <alignment horizontal="center" vertical="center"/>
    </xf>
    <xf fontId="2" fillId="2" borderId="32" numFmtId="160" xfId="1" applyNumberFormat="1" applyFont="1" applyFill="1" applyBorder="1" applyAlignment="1">
      <alignment horizontal="center" vertical="center"/>
    </xf>
    <xf fontId="2" fillId="2" borderId="32" numFmtId="160" xfId="1" applyNumberFormat="1" applyFont="1" applyFill="1" applyBorder="1" applyAlignment="1">
      <alignment horizontal="center" wrapText="1"/>
    </xf>
    <xf fontId="2" fillId="2" borderId="30" numFmtId="160" xfId="1" applyNumberFormat="1" applyFont="1" applyFill="1" applyBorder="1" applyAlignment="1">
      <alignment horizontal="center" wrapText="1"/>
    </xf>
    <xf fontId="2" fillId="2" borderId="41" numFmtId="160" xfId="1" applyNumberFormat="1" applyFont="1" applyFill="1" applyBorder="1" applyAlignment="1">
      <alignment horizontal="center" wrapText="1"/>
    </xf>
    <xf fontId="3" fillId="0" borderId="32" numFmtId="160" xfId="1" applyNumberFormat="1" applyFont="1" applyBorder="1" applyAlignment="1">
      <alignment horizontal="center" vertical="center"/>
    </xf>
    <xf fontId="2" fillId="0" borderId="30" numFmtId="160" xfId="1" applyNumberFormat="1" applyFont="1" applyBorder="1" applyAlignment="1">
      <alignment horizontal="center" vertical="center"/>
    </xf>
    <xf fontId="2" fillId="0" borderId="41" numFmtId="160" xfId="1" applyNumberFormat="1" applyFont="1" applyBorder="1" applyAlignment="1">
      <alignment horizontal="center" vertical="center"/>
    </xf>
    <xf fontId="2" fillId="0" borderId="39" numFmtId="49" xfId="1" applyNumberFormat="1" applyFont="1" applyBorder="1" applyAlignment="1">
      <alignment horizontal="center" vertical="center"/>
    </xf>
    <xf fontId="2" fillId="0" borderId="11" numFmtId="160" xfId="1" applyNumberFormat="1" applyFont="1" applyBorder="1" applyAlignment="1">
      <alignment horizontal="center" wrapText="1"/>
    </xf>
    <xf fontId="2" fillId="0" borderId="32" numFmtId="49" xfId="1" applyNumberFormat="1" applyFont="1" applyBorder="1" applyAlignment="1">
      <alignment horizontal="center" vertical="center" wrapText="1"/>
    </xf>
    <xf fontId="2" fillId="0" borderId="30" numFmtId="49" xfId="1" applyNumberFormat="1" applyFont="1" applyBorder="1" applyAlignment="1">
      <alignment horizontal="center" vertical="center"/>
    </xf>
    <xf fontId="2" fillId="0" borderId="41" numFmtId="49" xfId="1" applyNumberFormat="1" applyFont="1" applyBorder="1" applyAlignment="1">
      <alignment horizontal="center" vertical="center"/>
    </xf>
    <xf fontId="2" fillId="2" borderId="32" numFmtId="160" xfId="1" applyNumberFormat="1" applyFont="1" applyFill="1" applyBorder="1"/>
    <xf fontId="2" fillId="2" borderId="39" numFmtId="49" xfId="1" applyNumberFormat="1" applyFont="1" applyFill="1" applyBorder="1" applyAlignment="1">
      <alignment horizontal="center" vertical="center"/>
    </xf>
    <xf fontId="2" fillId="2" borderId="34" numFmtId="49" xfId="1" applyNumberFormat="1" applyFont="1" applyFill="1" applyBorder="1" applyAlignment="1">
      <alignment horizontal="center" vertical="center"/>
    </xf>
    <xf fontId="2" fillId="2" borderId="34" numFmtId="160" xfId="1" applyNumberFormat="1" applyFont="1" applyFill="1" applyBorder="1" applyAlignment="1">
      <alignment horizontal="center" vertical="center" wrapText="1"/>
    </xf>
    <xf fontId="2" fillId="0" borderId="0" numFmtId="160" xfId="1" applyNumberFormat="1" applyFont="1" applyAlignment="1">
      <alignment horizontal="center" wrapText="1"/>
    </xf>
    <xf fontId="2" fillId="2" borderId="36" numFmtId="160" xfId="0" applyNumberFormat="1" applyFont="1" applyFill="1" applyBorder="1" applyAlignment="1">
      <alignment horizontal="center" vertical="center" wrapText="1"/>
    </xf>
    <xf fontId="2" fillId="0" borderId="11" numFmtId="160" xfId="0" applyNumberFormat="1" applyFont="1" applyBorder="1" applyAlignment="1">
      <alignment horizontal="center" wrapText="1"/>
    </xf>
    <xf fontId="2" fillId="2" borderId="37" numFmtId="160" xfId="0" applyNumberFormat="1" applyFont="1" applyFill="1" applyBorder="1" applyAlignment="1">
      <alignment horizontal="center" vertical="center" wrapText="1"/>
    </xf>
    <xf fontId="2" fillId="2" borderId="34" numFmtId="160" xfId="0" applyNumberFormat="1" applyFont="1" applyFill="1" applyBorder="1" applyAlignment="1">
      <alignment horizontal="center" vertical="center" wrapText="1"/>
    </xf>
    <xf fontId="2" fillId="2" borderId="32" numFmtId="161" xfId="0" applyNumberFormat="1" applyFont="1" applyFill="1" applyBorder="1" applyAlignment="1">
      <alignment horizontal="center" vertical="center" wrapText="1"/>
    </xf>
    <xf fontId="2" fillId="2" borderId="11" numFmtId="161" xfId="0" applyNumberFormat="1" applyFont="1" applyFill="1" applyBorder="1" applyAlignment="1">
      <alignment horizontal="center" vertical="center" wrapText="1"/>
    </xf>
    <xf fontId="8" fillId="3" borderId="32" numFmtId="160" xfId="0" applyNumberFormat="1" applyFont="1" applyFill="1" applyBorder="1" applyAlignment="1">
      <alignment horizontal="left" vertical="center" wrapText="1"/>
    </xf>
    <xf fontId="8" fillId="3" borderId="11" numFmtId="4" xfId="1" applyNumberFormat="1" applyFont="1" applyFill="1" applyBorder="1" applyAlignment="1">
      <alignment horizontal="center" vertical="center"/>
    </xf>
    <xf fontId="8" fillId="3" borderId="11" numFmtId="160" xfId="1" applyNumberFormat="1" applyFont="1" applyFill="1" applyBorder="1" applyAlignment="1">
      <alignment horizontal="center" vertical="center"/>
    </xf>
    <xf fontId="2" fillId="2" borderId="32" numFmtId="160" xfId="0" applyNumberFormat="1" applyFont="1" applyFill="1" applyBorder="1" applyAlignment="1">
      <alignment horizontal="left" vertical="center" wrapText="1"/>
    </xf>
    <xf fontId="3" fillId="2" borderId="11" numFmtId="4" xfId="0" applyNumberFormat="1" applyFont="1" applyFill="1" applyBorder="1" applyAlignment="1">
      <alignment horizontal="center" vertical="center" wrapText="1"/>
    </xf>
    <xf fontId="2" fillId="2" borderId="11" numFmtId="4" xfId="0" applyNumberFormat="1" applyFont="1" applyFill="1" applyBorder="1" applyAlignment="1">
      <alignment horizontal="center" vertical="center" wrapText="1"/>
    </xf>
    <xf fontId="2" fillId="0" borderId="11" numFmtId="4" xfId="1" applyNumberFormat="1" applyFont="1" applyBorder="1" applyAlignment="1">
      <alignment horizontal="center" vertical="center"/>
    </xf>
    <xf fontId="2" fillId="0" borderId="39" numFmtId="160" xfId="1" applyNumberFormat="1" applyFont="1" applyBorder="1" applyAlignment="1">
      <alignment horizontal="left" vertical="center" wrapText="1"/>
    </xf>
    <xf fontId="2" fillId="0" borderId="11" numFmtId="160" xfId="1" applyNumberFormat="1" applyFont="1" applyBorder="1" applyAlignment="1">
      <alignment horizontal="center" vertical="center"/>
    </xf>
    <xf fontId="2" fillId="0" borderId="39" numFmtId="160" xfId="1" applyNumberFormat="1" applyFont="1" applyBorder="1" applyAlignment="1">
      <alignment horizontal="left" vertical="center"/>
    </xf>
    <xf fontId="2" fillId="0" borderId="11" numFmtId="160" xfId="1" applyNumberFormat="1" applyFont="1" applyBorder="1" applyAlignment="1">
      <alignment horizontal="left" vertical="center"/>
    </xf>
    <xf fontId="5" fillId="0" borderId="0" numFmtId="160" xfId="1" applyNumberFormat="1" applyFont="1" applyAlignment="1">
      <alignment horizontal="right"/>
    </xf>
    <xf fontId="5" fillId="0" borderId="0" numFmtId="160" xfId="1" applyNumberFormat="1" applyFont="1"/>
    <xf fontId="2" fillId="0" borderId="33" numFmtId="160" xfId="0" applyNumberFormat="1" applyFont="1" applyBorder="1" applyAlignment="1">
      <alignment horizontal="center" vertical="center" wrapText="1"/>
    </xf>
    <xf fontId="2" fillId="0" borderId="34" numFmtId="160" xfId="0" applyNumberFormat="1" applyFont="1" applyBorder="1" applyAlignment="1">
      <alignment horizontal="center" vertical="center" wrapText="1"/>
    </xf>
    <xf fontId="2" fillId="0" borderId="29" numFmtId="49" xfId="0" applyNumberFormat="1" applyFont="1" applyBorder="1" applyAlignment="1">
      <alignment horizontal="center" vertical="center" wrapText="1"/>
    </xf>
    <xf fontId="2" fillId="0" borderId="30" numFmtId="49" xfId="0" applyNumberFormat="1" applyFont="1" applyBorder="1" applyAlignment="1">
      <alignment horizontal="center" vertical="center" wrapText="1"/>
    </xf>
    <xf fontId="2" fillId="0" borderId="43" numFmtId="49" xfId="0" applyNumberFormat="1" applyFont="1" applyBorder="1" applyAlignment="1">
      <alignment horizontal="center" vertical="center"/>
    </xf>
    <xf fontId="2" fillId="0" borderId="42" numFmtId="49" xfId="0" applyNumberFormat="1" applyFont="1" applyBorder="1" applyAlignment="1">
      <alignment horizontal="center" vertical="center"/>
    </xf>
    <xf fontId="2" fillId="0" borderId="38" numFmtId="49" xfId="0" applyNumberFormat="1" applyFont="1" applyBorder="1" applyAlignment="1">
      <alignment horizontal="center" vertical="center"/>
    </xf>
    <xf fontId="3" fillId="0" borderId="11" numFmtId="160" xfId="1" applyNumberFormat="1" applyFont="1" applyBorder="1" applyAlignment="1">
      <alignment horizontal="left" vertical="center" wrapText="1"/>
    </xf>
    <xf fontId="2" fillId="0" borderId="21" numFmtId="49" xfId="0" applyNumberFormat="1" applyFont="1" applyBorder="1" applyAlignment="1">
      <alignment horizontal="center" vertical="center"/>
    </xf>
    <xf fontId="2" fillId="0" borderId="0" numFmtId="49" xfId="0" applyNumberFormat="1" applyFont="1" applyAlignment="1">
      <alignment horizontal="center" vertical="center"/>
    </xf>
    <xf fontId="2" fillId="0" borderId="22" numFmtId="49" xfId="0" applyNumberFormat="1" applyFont="1" applyBorder="1" applyAlignment="1">
      <alignment horizontal="center" vertical="center"/>
    </xf>
    <xf fontId="2" fillId="0" borderId="11" numFmtId="160" xfId="1" applyNumberFormat="1" applyFont="1" applyBorder="1" applyAlignment="1">
      <alignment horizontal="left" vertical="center" wrapText="1"/>
    </xf>
    <xf fontId="2" fillId="0" borderId="44" numFmtId="49" xfId="0" applyNumberFormat="1" applyFont="1" applyBorder="1" applyAlignment="1">
      <alignment horizontal="center" vertical="center"/>
    </xf>
    <xf fontId="2" fillId="0" borderId="35" numFmtId="49" xfId="0" applyNumberFormat="1" applyFont="1" applyBorder="1" applyAlignment="1">
      <alignment horizontal="center" vertical="center"/>
    </xf>
    <xf fontId="2" fillId="0" borderId="45" numFmtId="49" xfId="0" applyNumberFormat="1" applyFont="1" applyBorder="1" applyAlignment="1">
      <alignment horizontal="center" vertical="center"/>
    </xf>
    <xf fontId="2" fillId="0" borderId="29" numFmtId="160" xfId="0" applyNumberFormat="1" applyFont="1" applyBorder="1" applyAlignment="1">
      <alignment horizontal="center" vertical="center" wrapText="1"/>
    </xf>
    <xf fontId="2" fillId="0" borderId="30" numFmtId="160" xfId="0" applyNumberFormat="1" applyFont="1" applyBorder="1" applyAlignment="1">
      <alignment horizontal="center" vertical="center" wrapText="1"/>
    </xf>
    <xf fontId="2" fillId="0" borderId="41" numFmtId="160" xfId="0" applyNumberFormat="1" applyFont="1" applyBorder="1" applyAlignment="1">
      <alignment horizontal="center" vertical="center" wrapText="1"/>
    </xf>
    <xf fontId="1" fillId="0" borderId="11" numFmtId="161" xfId="0" applyNumberFormat="1" applyFont="1" applyBorder="1" applyAlignment="1">
      <alignment horizontal="center" vertical="center"/>
    </xf>
    <xf fontId="1" fillId="0" borderId="11" numFmtId="160" xfId="0" applyNumberFormat="1" applyFont="1" applyBorder="1"/>
    <xf fontId="1" fillId="0" borderId="32" numFmtId="160" xfId="0" applyNumberFormat="1" applyFont="1" applyBorder="1" applyAlignment="1">
      <alignment horizontal="center" vertical="center"/>
    </xf>
    <xf fontId="1" fillId="0" borderId="30" numFmtId="160" xfId="0" applyNumberFormat="1" applyFont="1" applyBorder="1" applyAlignment="1">
      <alignment horizontal="center" vertical="center"/>
    </xf>
    <xf fontId="1" fillId="0" borderId="41" numFmtId="160" xfId="0" applyNumberFormat="1" applyFont="1" applyBorder="1" applyAlignment="1">
      <alignment horizontal="center" vertical="center"/>
    </xf>
    <xf fontId="1" fillId="0" borderId="36" numFmtId="160" xfId="0" applyNumberFormat="1" applyFont="1" applyBorder="1" applyAlignment="1">
      <alignment horizontal="center" vertical="center"/>
    </xf>
    <xf fontId="1" fillId="0" borderId="42" numFmtId="160" xfId="0" applyNumberFormat="1" applyFont="1" applyBorder="1" applyAlignment="1">
      <alignment horizontal="center" vertical="center"/>
    </xf>
    <xf fontId="1" fillId="0" borderId="38" numFmtId="160" xfId="0" applyNumberFormat="1" applyFont="1" applyBorder="1" applyAlignment="1">
      <alignment horizontal="center" vertical="center"/>
    </xf>
    <xf fontId="1" fillId="0" borderId="23" numFmtId="160" xfId="0" applyNumberFormat="1" applyFont="1" applyBorder="1" applyAlignment="1">
      <alignment horizontal="center" vertical="center"/>
    </xf>
    <xf fontId="1" fillId="0" borderId="0" numFmtId="160" xfId="0" applyNumberFormat="1" applyFont="1" applyAlignment="1">
      <alignment horizontal="center" vertical="center"/>
    </xf>
    <xf fontId="1" fillId="0" borderId="22" numFmtId="160" xfId="0" applyNumberFormat="1" applyFont="1" applyBorder="1" applyAlignment="1">
      <alignment horizontal="center" vertical="center"/>
    </xf>
    <xf fontId="1" fillId="0" borderId="37" numFmtId="160" xfId="0" applyNumberFormat="1" applyFont="1" applyBorder="1" applyAlignment="1">
      <alignment horizontal="center" vertical="center"/>
    </xf>
    <xf fontId="1" fillId="0" borderId="35" numFmtId="160" xfId="0" applyNumberFormat="1" applyFont="1" applyBorder="1" applyAlignment="1">
      <alignment horizontal="center" vertical="center"/>
    </xf>
    <xf fontId="1" fillId="0" borderId="45" numFmtId="160" xfId="0" applyNumberFormat="1" applyFont="1" applyBorder="1" applyAlignment="1">
      <alignment horizontal="center" vertical="center"/>
    </xf>
    <xf fontId="1" fillId="0" borderId="0" numFmtId="160" xfId="0" applyNumberFormat="1" applyFont="1" applyAlignment="1">
      <alignment horizontal="center"/>
    </xf>
    <xf fontId="1" fillId="2" borderId="0" numFmtId="160" xfId="0" applyNumberFormat="1" applyFont="1" applyFill="1" applyAlignment="1">
      <alignment horizontal="center"/>
    </xf>
    <xf fontId="2" fillId="0" borderId="0" numFmtId="160" xfId="1" applyNumberFormat="1" applyFont="1" applyAlignment="1">
      <alignment horizontal="center"/>
    </xf>
    <xf fontId="2" fillId="2" borderId="0" numFmtId="160" xfId="1" applyNumberFormat="1" applyFont="1" applyFill="1" applyAlignment="1">
      <alignment horizontal="center"/>
    </xf>
    <xf fontId="1" fillId="0" borderId="0" numFmtId="160" xfId="1" applyNumberFormat="1" applyFont="1" applyAlignment="1">
      <alignment horizontal="center"/>
    </xf>
    <xf fontId="2" fillId="0" borderId="0" numFmtId="160" xfId="0" applyNumberFormat="1" applyFont="1" applyAlignment="1">
      <alignment horizontal="center" vertical="center" wrapText="1"/>
    </xf>
    <xf fontId="4" fillId="0" borderId="11" numFmtId="160" xfId="0" applyNumberFormat="1" applyFont="1" applyBorder="1" applyAlignment="1">
      <alignment horizontal="center" vertical="center" wrapText="1"/>
    </xf>
    <xf fontId="4" fillId="0" borderId="11" numFmtId="1" xfId="0" applyNumberFormat="1" applyFont="1" applyBorder="1" applyAlignment="1">
      <alignment horizontal="center" vertical="center" wrapText="1"/>
    </xf>
    <xf fontId="4" fillId="0" borderId="11" numFmtId="1" xfId="0" applyNumberFormat="1" applyFont="1" applyBorder="1" applyAlignment="1">
      <alignment horizontal="center" vertical="center"/>
    </xf>
    <xf fontId="4" fillId="0" borderId="11" numFmtId="161" xfId="0" applyNumberFormat="1" applyFont="1" applyBorder="1" applyAlignment="1">
      <alignment horizontal="center" vertical="center" wrapText="1"/>
    </xf>
    <xf fontId="4" fillId="0" borderId="39" numFmtId="161" xfId="0" applyNumberFormat="1" applyFont="1" applyBorder="1" applyAlignment="1">
      <alignment horizontal="center" vertical="center" wrapText="1"/>
    </xf>
    <xf fontId="4" fillId="0" borderId="39" numFmtId="160" xfId="0" applyNumberFormat="1" applyFont="1" applyBorder="1" applyAlignment="1">
      <alignment horizontal="center" vertical="center" wrapText="1"/>
    </xf>
    <xf fontId="4" fillId="2" borderId="39" numFmtId="160" xfId="0" applyNumberFormat="1" applyFont="1" applyFill="1" applyBorder="1" applyAlignment="1">
      <alignment horizontal="center" vertical="center" wrapText="1"/>
    </xf>
    <xf fontId="4" fillId="0" borderId="39" numFmtId="162" xfId="0" applyNumberFormat="1" applyFont="1" applyBorder="1" applyAlignment="1">
      <alignment horizontal="center" vertical="center" wrapText="1"/>
    </xf>
    <xf fontId="4" fillId="0" borderId="34" numFmtId="161" xfId="0" applyNumberFormat="1" applyFont="1" applyBorder="1" applyAlignment="1">
      <alignment horizontal="center" vertical="center" wrapText="1"/>
    </xf>
    <xf fontId="4" fillId="0" borderId="34" numFmtId="160" xfId="0" applyNumberFormat="1" applyFont="1" applyBorder="1" applyAlignment="1">
      <alignment horizontal="center" vertical="center" wrapText="1"/>
    </xf>
    <xf fontId="4" fillId="2" borderId="34" numFmtId="160" xfId="0" applyNumberFormat="1" applyFont="1" applyFill="1" applyBorder="1" applyAlignment="1">
      <alignment horizontal="center" vertical="center" wrapText="1"/>
    </xf>
    <xf fontId="4" fillId="0" borderId="34" numFmtId="162" xfId="0" applyNumberFormat="1" applyFont="1" applyBorder="1" applyAlignment="1">
      <alignment horizontal="center" vertical="center" wrapText="1"/>
    </xf>
    <xf fontId="4" fillId="0" borderId="11" numFmtId="162" xfId="0" applyNumberFormat="1" applyFont="1" applyBorder="1" applyAlignment="1">
      <alignment horizontal="center" vertical="center" wrapText="1"/>
    </xf>
    <xf fontId="4" fillId="0" borderId="40" numFmtId="162" xfId="0" applyNumberFormat="1" applyFont="1" applyBorder="1" applyAlignment="1">
      <alignment horizontal="center" vertical="center" wrapText="1"/>
    </xf>
    <xf fontId="4" fillId="2" borderId="40" numFmtId="160" xfId="0" applyNumberFormat="1" applyFont="1" applyFill="1" applyBorder="1" applyAlignment="1">
      <alignment horizontal="center" vertical="center" wrapText="1"/>
    </xf>
    <xf fontId="2" fillId="0" borderId="6" numFmtId="160" xfId="0" applyNumberFormat="1" applyFont="1" applyBorder="1" applyAlignment="1">
      <alignment horizontal="center" vertical="center" wrapText="1"/>
    </xf>
    <xf fontId="2" fillId="0" borderId="46" numFmtId="160" xfId="0" applyNumberFormat="1" applyFont="1" applyBorder="1" applyAlignment="1">
      <alignment horizontal="center" vertical="center" wrapText="1"/>
    </xf>
    <xf fontId="2" fillId="0" borderId="37" numFmtId="160" xfId="0" applyNumberFormat="1" applyFont="1" applyBorder="1" applyAlignment="1">
      <alignment horizontal="center" vertical="center" wrapText="1"/>
    </xf>
    <xf fontId="2" fillId="0" borderId="35" numFmtId="160" xfId="0" applyNumberFormat="1" applyFont="1" applyBorder="1" applyAlignment="1">
      <alignment horizontal="center" vertical="center" wrapText="1"/>
    </xf>
    <xf fontId="2" fillId="0" borderId="45" numFmtId="160" xfId="0" applyNumberFormat="1" applyFont="1" applyBorder="1" applyAlignment="1">
      <alignment horizontal="center" vertical="center" wrapText="1"/>
    </xf>
    <xf fontId="2" fillId="0" borderId="40" numFmtId="160" xfId="0" applyNumberFormat="1" applyFont="1" applyBorder="1" applyAlignment="1">
      <alignment horizontal="center" vertical="center" wrapText="1"/>
    </xf>
    <xf fontId="2" fillId="0" borderId="11" numFmtId="161" xfId="0" applyNumberFormat="1" applyFont="1" applyBorder="1" applyAlignment="1">
      <alignment horizontal="center" vertical="center"/>
    </xf>
    <xf fontId="2" fillId="0" borderId="11" numFmtId="160" xfId="0" applyNumberFormat="1" applyFont="1" applyBorder="1" applyAlignment="1">
      <alignment horizontal="center"/>
    </xf>
    <xf fontId="1" fillId="0" borderId="0" numFmtId="160" xfId="0" applyNumberFormat="1" applyFont="1" applyAlignment="1">
      <alignment horizontal="center" wrapText="1"/>
    </xf>
    <xf fontId="1" fillId="0" borderId="0" numFmtId="160" xfId="0" applyNumberFormat="1" applyFont="1" applyAlignment="1">
      <alignment wrapText="1"/>
    </xf>
    <xf fontId="1" fillId="0" borderId="11" numFmtId="160" xfId="0" applyNumberFormat="1" applyFont="1" applyBorder="1" applyAlignment="1">
      <alignment horizontal="center" vertical="center" wrapText="1"/>
    </xf>
    <xf fontId="3" fillId="0" borderId="0" numFmtId="160" xfId="1" applyNumberFormat="1" applyFont="1" applyAlignment="1">
      <alignment wrapText="1"/>
    </xf>
    <xf fontId="1" fillId="0" borderId="11" numFmtId="161" xfId="0" applyNumberFormat="1" applyFont="1" applyBorder="1" applyAlignment="1">
      <alignment horizontal="center" vertical="center" wrapText="1"/>
    </xf>
    <xf fontId="1" fillId="0" borderId="39" numFmtId="0" xfId="0" applyFont="1" applyBorder="1" applyAlignment="1">
      <alignment horizontal="center" vertical="center" wrapText="1"/>
    </xf>
    <xf fontId="1" fillId="0" borderId="39" numFmtId="160" xfId="0" applyNumberFormat="1" applyFont="1" applyBorder="1" applyAlignment="1">
      <alignment horizontal="center" vertical="center" wrapText="1"/>
    </xf>
    <xf fontId="1" fillId="0" borderId="11" numFmtId="160" xfId="0" applyNumberFormat="1" applyFont="1" applyBorder="1" applyAlignment="1">
      <alignment vertical="center" wrapText="1"/>
    </xf>
    <xf fontId="1" fillId="0" borderId="34" numFmtId="0" xfId="0" applyFont="1" applyBorder="1" applyAlignment="1">
      <alignment horizontal="center" vertical="center" wrapText="1"/>
    </xf>
    <xf fontId="1" fillId="0" borderId="34" numFmtId="160" xfId="0" applyNumberFormat="1" applyFont="1" applyBorder="1" applyAlignment="1">
      <alignment horizontal="center" vertical="center" wrapText="1"/>
    </xf>
    <xf fontId="1" fillId="0" borderId="11" numFmtId="0" xfId="0" applyFont="1" applyBorder="1" applyAlignment="1">
      <alignment horizontal="center" vertical="center" wrapText="1"/>
    </xf>
    <xf fontId="2" fillId="0" borderId="0" numFmtId="160" xfId="0" applyNumberFormat="1" applyFont="1" applyAlignment="1">
      <alignment vertical="center" wrapText="1"/>
    </xf>
    <xf fontId="1" fillId="0" borderId="39" numFmtId="160" xfId="0" applyNumberFormat="1" applyFont="1" applyBorder="1" applyAlignment="1">
      <alignment vertical="center" wrapText="1"/>
    </xf>
    <xf fontId="1" fillId="0" borderId="39" numFmtId="160" xfId="0" applyNumberFormat="1" applyFont="1" applyBorder="1" applyAlignment="1">
      <alignment horizontal="left" vertical="center" wrapText="1"/>
    </xf>
    <xf fontId="1" fillId="0" borderId="0" numFmtId="160" xfId="0" applyNumberFormat="1" applyFont="1" applyAlignment="1">
      <alignment horizontal="right"/>
    </xf>
    <xf fontId="4" fillId="0" borderId="11" numFmtId="160" xfId="0" applyNumberFormat="1" applyFont="1" applyBorder="1" applyAlignment="1">
      <alignment vertical="center" wrapText="1"/>
    </xf>
    <xf fontId="4" fillId="0" borderId="11" numFmtId="163" xfId="0" applyNumberFormat="1" applyFont="1" applyBorder="1" applyAlignment="1">
      <alignment vertical="center" wrapText="1"/>
    </xf>
    <xf fontId="4" fillId="0" borderId="11" numFmtId="4" xfId="0" applyNumberFormat="1" applyFont="1" applyBorder="1" applyAlignment="1">
      <alignment vertical="center" wrapText="1"/>
    </xf>
    <xf fontId="9" fillId="0" borderId="0" numFmtId="160" xfId="0" applyNumberFormat="1" applyFont="1" applyAlignment="1">
      <alignment horizontal="center" vertical="center"/>
    </xf>
    <xf fontId="4" fillId="0" borderId="0" numFmtId="160" xfId="0" applyNumberFormat="1" applyFont="1" applyAlignment="1">
      <alignment horizontal="justify" vertical="center"/>
    </xf>
    <xf fontId="0" fillId="0" borderId="0" numFmtId="160" xfId="0" applyNumberFormat="1" applyAlignment="1">
      <alignment horizontal="center"/>
    </xf>
  </cellXfs>
  <cellStyles count="5">
    <cellStyle name="Обычный" xfId="0" builtinId="0"/>
    <cellStyle name="Обычный 2" xfId="1"/>
    <cellStyle name="Обычный 3" xfId="2"/>
    <cellStyle name="Обычный 4" xfId="3"/>
    <cellStyle name="Обычный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3"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5" Type="http://schemas.openxmlformats.org/officeDocument/2006/relationships/styles" Target="styles.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14" Type="http://schemas.openxmlformats.org/officeDocument/2006/relationships/sharedStrings" Target="sharedString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worksheet" Target="worksheets/sheet12.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Arial"/>
        <a:cs typeface="Arial"/>
      </a:majorFont>
      <a:minorFont>
        <a:latin typeface="Calibri"/>
        <a:ea typeface="Arial"/>
        <a:cs typeface="Arial"/>
      </a:minorFont>
    </a:fontScheme>
    <a:fmtScheme name="Office 2007 - 2010">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pageBreakPreview" topLeftCell="B1" zoomScale="100" workbookViewId="0">
      <selection activeCell="E16" activeCellId="0" sqref="E16"/>
    </sheetView>
  </sheetViews>
  <sheetFormatPr defaultColWidth="9.140625" defaultRowHeight="14.25"/>
  <cols>
    <col customWidth="1" min="1" max="1" style="1" width="30.85546875"/>
    <col customWidth="1" min="2" max="2" style="1" width="8.7109375"/>
    <col customWidth="1" min="3" max="3" style="1" width="35.42578125"/>
    <col customWidth="1" min="4" max="4" style="1" width="47.140625"/>
    <col customWidth="1" min="5" max="8" style="1" width="19.5703125"/>
    <col customWidth="1" min="9" max="9" style="1" width="16.140625"/>
    <col customWidth="1" min="10" max="10" style="1" width="23.5703125"/>
    <col customWidth="1" min="11" max="11" style="1" width="4.42578125"/>
    <col min="12" max="16384" style="1" width="9.140625"/>
  </cols>
  <sheetData>
    <row r="1" s="2" customFormat="1" ht="82.5" customHeight="1">
      <c r="A1" s="3"/>
      <c r="B1" s="3"/>
      <c r="C1" s="3"/>
      <c r="D1" s="3"/>
      <c r="E1" s="4"/>
      <c r="F1" s="3"/>
      <c r="G1" s="3"/>
      <c r="H1" s="3"/>
      <c r="I1" s="5" t="s">
        <v>0</v>
      </c>
      <c r="J1" s="6"/>
      <c r="K1" s="6"/>
    </row>
    <row r="2" s="2" customFormat="1" ht="24" customHeight="1">
      <c r="A2" s="3"/>
      <c r="B2" s="3"/>
      <c r="C2" s="3"/>
      <c r="D2" s="3"/>
      <c r="E2" s="4"/>
      <c r="F2" s="3"/>
      <c r="G2" s="3"/>
      <c r="H2" s="3"/>
      <c r="I2" s="6"/>
      <c r="J2" s="6"/>
      <c r="K2" s="6"/>
    </row>
    <row r="3" ht="90" customHeight="1">
      <c r="A3" s="7" t="s">
        <v>1</v>
      </c>
      <c r="B3" s="8"/>
      <c r="C3" s="8"/>
      <c r="D3" s="8"/>
      <c r="E3" s="8"/>
      <c r="F3" s="8"/>
      <c r="G3" s="8"/>
      <c r="H3" s="8"/>
      <c r="I3" s="8"/>
      <c r="J3" s="8"/>
      <c r="K3" s="8"/>
    </row>
    <row r="4" ht="37.5" customHeight="1">
      <c r="A4" s="9" t="s">
        <v>2</v>
      </c>
      <c r="B4" s="9"/>
      <c r="C4" s="9"/>
      <c r="D4" s="9"/>
      <c r="E4" s="9"/>
      <c r="F4" s="9"/>
      <c r="G4" s="9"/>
      <c r="H4" s="9"/>
      <c r="I4" s="9"/>
      <c r="J4" s="9"/>
      <c r="K4" s="9"/>
    </row>
    <row r="5" ht="36.75" customHeight="1">
      <c r="A5" s="10" t="s">
        <v>3</v>
      </c>
      <c r="B5" s="11" t="s">
        <v>4</v>
      </c>
      <c r="C5" s="12"/>
      <c r="D5" s="12"/>
      <c r="E5" s="12"/>
      <c r="F5" s="12"/>
      <c r="G5" s="12"/>
      <c r="H5" s="12"/>
      <c r="I5" s="12"/>
      <c r="J5" s="12"/>
      <c r="K5" s="13"/>
    </row>
    <row r="6" ht="36.75" customHeight="1">
      <c r="A6" s="10" t="s">
        <v>5</v>
      </c>
      <c r="B6" s="11" t="s">
        <v>6</v>
      </c>
      <c r="C6" s="12"/>
      <c r="D6" s="12"/>
      <c r="E6" s="12"/>
      <c r="F6" s="12"/>
      <c r="G6" s="12"/>
      <c r="H6" s="12"/>
      <c r="I6" s="12"/>
      <c r="J6" s="12"/>
      <c r="K6" s="13"/>
    </row>
    <row r="7" ht="63.75" customHeight="1">
      <c r="A7" s="10" t="s">
        <v>7</v>
      </c>
      <c r="B7" s="11" t="s">
        <v>8</v>
      </c>
      <c r="C7" s="12"/>
      <c r="D7" s="12"/>
      <c r="E7" s="12"/>
      <c r="F7" s="12"/>
      <c r="G7" s="12"/>
      <c r="H7" s="12"/>
      <c r="I7" s="12"/>
      <c r="J7" s="12"/>
      <c r="K7" s="13"/>
    </row>
    <row r="8" ht="41.25" customHeight="1">
      <c r="A8" s="10" t="s">
        <v>9</v>
      </c>
      <c r="B8" s="11" t="s">
        <v>10</v>
      </c>
      <c r="C8" s="12"/>
      <c r="D8" s="12"/>
      <c r="E8" s="12"/>
      <c r="F8" s="12"/>
      <c r="G8" s="12"/>
      <c r="H8" s="12"/>
      <c r="I8" s="12"/>
      <c r="J8" s="12"/>
      <c r="K8" s="13"/>
    </row>
    <row r="9" ht="39.75" customHeight="1">
      <c r="A9" s="10" t="s">
        <v>11</v>
      </c>
      <c r="B9" s="11" t="s">
        <v>12</v>
      </c>
      <c r="C9" s="12"/>
      <c r="D9" s="12"/>
      <c r="E9" s="12"/>
      <c r="F9" s="12"/>
      <c r="G9" s="12"/>
      <c r="H9" s="12"/>
      <c r="I9" s="12"/>
      <c r="J9" s="12"/>
      <c r="K9" s="13"/>
    </row>
    <row r="10" ht="72.75" customHeight="1">
      <c r="A10" s="14" t="s">
        <v>13</v>
      </c>
      <c r="B10" s="15" t="s">
        <v>14</v>
      </c>
      <c r="C10" s="16"/>
      <c r="D10" s="16"/>
      <c r="E10" s="16"/>
      <c r="F10" s="16"/>
      <c r="G10" s="16"/>
      <c r="H10" s="16"/>
      <c r="I10" s="16"/>
      <c r="J10" s="16"/>
      <c r="K10" s="17"/>
    </row>
    <row r="11" ht="87" customHeight="1">
      <c r="A11" s="10" t="s">
        <v>15</v>
      </c>
      <c r="B11" s="18" t="s">
        <v>16</v>
      </c>
      <c r="C11" s="19"/>
      <c r="D11" s="19"/>
      <c r="E11" s="19"/>
      <c r="F11" s="19"/>
      <c r="G11" s="19"/>
      <c r="H11" s="19"/>
      <c r="I11" s="19"/>
      <c r="J11" s="19"/>
      <c r="K11" s="20"/>
    </row>
    <row r="12" ht="24" customHeight="1">
      <c r="A12" s="21" t="s">
        <v>17</v>
      </c>
      <c r="B12" s="22" t="s">
        <v>18</v>
      </c>
      <c r="C12" s="22"/>
      <c r="D12" s="23" t="s">
        <v>19</v>
      </c>
      <c r="E12" s="23"/>
      <c r="F12" s="23"/>
      <c r="G12" s="23"/>
      <c r="H12" s="23"/>
      <c r="I12" s="23"/>
      <c r="J12" s="23"/>
      <c r="K12" s="24"/>
    </row>
    <row r="13" ht="24.75" customHeight="1">
      <c r="A13" s="25"/>
      <c r="B13" s="26"/>
      <c r="C13" s="26"/>
      <c r="D13" s="27" t="s">
        <v>20</v>
      </c>
      <c r="E13" s="28" t="s">
        <v>21</v>
      </c>
      <c r="F13" s="28" t="s">
        <v>22</v>
      </c>
      <c r="G13" s="28" t="s">
        <v>23</v>
      </c>
      <c r="H13" s="28" t="s">
        <v>24</v>
      </c>
      <c r="I13" s="28" t="s">
        <v>25</v>
      </c>
      <c r="J13" s="28"/>
      <c r="K13" s="29"/>
    </row>
    <row r="14" ht="24" customHeight="1">
      <c r="A14" s="25"/>
      <c r="B14" s="30" t="s">
        <v>26</v>
      </c>
      <c r="C14" s="30"/>
      <c r="D14" s="31">
        <f>'Таблица 4'!H7</f>
        <v>4655756</v>
      </c>
      <c r="E14" s="31">
        <f>'Таблица 4'!B7</f>
        <v>4655756</v>
      </c>
      <c r="F14" s="31">
        <f>'Таблица 4'!C7</f>
        <v>0</v>
      </c>
      <c r="G14" s="31">
        <f>'Таблица 4'!D7</f>
        <v>0</v>
      </c>
      <c r="H14" s="31">
        <f>'Таблица 4'!E7</f>
        <v>0</v>
      </c>
      <c r="I14" s="31">
        <f>'Таблица 4'!E7+'Таблица 4'!F7+'Таблица 4'!G7</f>
        <v>0</v>
      </c>
      <c r="J14" s="31"/>
      <c r="K14" s="32"/>
    </row>
    <row r="15" ht="24" customHeight="1">
      <c r="A15" s="25"/>
      <c r="B15" s="30" t="s">
        <v>27</v>
      </c>
      <c r="C15" s="30"/>
      <c r="D15" s="31">
        <f>'Таблица 4'!H9</f>
        <v>0</v>
      </c>
      <c r="E15" s="31">
        <f>'Таблица 4'!B9</f>
        <v>0</v>
      </c>
      <c r="F15" s="31">
        <f>'Таблица 4'!C9</f>
        <v>0</v>
      </c>
      <c r="G15" s="31">
        <f>'Таблица 4'!D9</f>
        <v>0</v>
      </c>
      <c r="H15" s="31">
        <f>'Таблица 4'!E9</f>
        <v>0</v>
      </c>
      <c r="I15" s="31">
        <f>'Таблица 4'!E9+'Таблица 4'!F9+'Таблица 4'!G9</f>
        <v>0</v>
      </c>
      <c r="J15" s="31"/>
      <c r="K15" s="32"/>
    </row>
    <row r="16" ht="24" customHeight="1">
      <c r="A16" s="25"/>
      <c r="B16" s="30" t="s">
        <v>28</v>
      </c>
      <c r="C16" s="30"/>
      <c r="D16" s="31">
        <f>'Таблица 4'!H10</f>
        <v>4025800</v>
      </c>
      <c r="E16" s="31">
        <f>'Таблица 4'!B10</f>
        <v>4025800</v>
      </c>
      <c r="F16" s="31">
        <f>'Таблица 4'!C10</f>
        <v>0</v>
      </c>
      <c r="G16" s="31">
        <f>'Таблица 4'!D10</f>
        <v>0</v>
      </c>
      <c r="H16" s="31">
        <f>'Таблица 4'!E10</f>
        <v>0</v>
      </c>
      <c r="I16" s="31">
        <f>'Таблица 4'!E10+'Таблица 4'!F10+'Таблица 4'!G10</f>
        <v>0</v>
      </c>
      <c r="J16" s="31"/>
      <c r="K16" s="32"/>
    </row>
    <row r="17" ht="24" customHeight="1">
      <c r="A17" s="25"/>
      <c r="B17" s="30" t="s">
        <v>29</v>
      </c>
      <c r="C17" s="30"/>
      <c r="D17" s="31">
        <f>'Таблица 4'!H11</f>
        <v>629956</v>
      </c>
      <c r="E17" s="31">
        <f>'Таблица 4'!B11</f>
        <v>629956</v>
      </c>
      <c r="F17" s="31">
        <f>'Таблица 4'!C11</f>
        <v>0</v>
      </c>
      <c r="G17" s="31">
        <f>'Таблица 4'!D11</f>
        <v>0</v>
      </c>
      <c r="H17" s="31">
        <f>'Таблица 4'!E11</f>
        <v>0</v>
      </c>
      <c r="I17" s="31">
        <f>'Таблица 4'!E11+'Таблица 4'!F11+'Таблица 4'!G11</f>
        <v>0</v>
      </c>
      <c r="J17" s="31"/>
      <c r="K17" s="32"/>
    </row>
    <row r="18" ht="24" customHeight="1">
      <c r="A18" s="33"/>
      <c r="B18" s="34" t="s">
        <v>30</v>
      </c>
      <c r="C18" s="34"/>
      <c r="D18" s="35">
        <f>'Таблица 4'!H12</f>
        <v>0</v>
      </c>
      <c r="E18" s="35">
        <f>'Таблица 4'!B12</f>
        <v>0</v>
      </c>
      <c r="F18" s="35">
        <f>'Таблица 4'!C12</f>
        <v>0</v>
      </c>
      <c r="G18" s="35">
        <f>'Таблица 4'!D12</f>
        <v>0</v>
      </c>
      <c r="H18" s="35">
        <f>'Таблица 4'!E12</f>
        <v>0</v>
      </c>
      <c r="I18" s="35">
        <f>'Таблица 4'!E12+'Таблица 4'!F12+'Таблица 4'!G12</f>
        <v>0</v>
      </c>
      <c r="J18" s="35"/>
      <c r="K18" s="36"/>
    </row>
    <row r="19" ht="32.25" customHeight="1">
      <c r="A19" s="37" t="s">
        <v>31</v>
      </c>
      <c r="B19" s="38"/>
      <c r="C19" s="39"/>
      <c r="D19" s="40" t="s">
        <v>32</v>
      </c>
      <c r="E19" s="41"/>
      <c r="F19" s="41"/>
      <c r="G19" s="41"/>
      <c r="H19" s="41"/>
      <c r="I19" s="41"/>
      <c r="J19" s="41"/>
      <c r="K19" s="42"/>
    </row>
    <row r="20" ht="26.25" customHeight="1">
      <c r="A20" s="43"/>
      <c r="B20" s="44"/>
      <c r="C20" s="45"/>
      <c r="D20" s="46"/>
      <c r="E20" s="47"/>
      <c r="F20" s="47"/>
      <c r="G20" s="47"/>
      <c r="H20" s="47"/>
      <c r="I20" s="47"/>
      <c r="J20" s="47"/>
      <c r="K20" s="48"/>
    </row>
    <row r="21" ht="24" customHeight="1">
      <c r="A21" s="49"/>
      <c r="B21" s="50"/>
      <c r="C21" s="51"/>
      <c r="D21" s="52"/>
      <c r="E21" s="53"/>
      <c r="F21" s="53"/>
      <c r="G21" s="53"/>
      <c r="H21" s="53"/>
      <c r="I21" s="53"/>
      <c r="J21" s="53"/>
      <c r="K21" s="54"/>
    </row>
  </sheetData>
  <mergeCells count="26">
    <mergeCell ref="I1:K1"/>
    <mergeCell ref="A3:K3"/>
    <mergeCell ref="A4:K4"/>
    <mergeCell ref="B5:K5"/>
    <mergeCell ref="B6:K6"/>
    <mergeCell ref="B7:K7"/>
    <mergeCell ref="B8:K8"/>
    <mergeCell ref="B9:K9"/>
    <mergeCell ref="B10:K10"/>
    <mergeCell ref="B11:K11"/>
    <mergeCell ref="A12:A18"/>
    <mergeCell ref="B12:C13"/>
    <mergeCell ref="D12:K12"/>
    <mergeCell ref="I13:K13"/>
    <mergeCell ref="B14:C14"/>
    <mergeCell ref="I14:K14"/>
    <mergeCell ref="B15:C15"/>
    <mergeCell ref="I15:K15"/>
    <mergeCell ref="B16:C16"/>
    <mergeCell ref="I16:K16"/>
    <mergeCell ref="B17:C17"/>
    <mergeCell ref="I17:K17"/>
    <mergeCell ref="B18:C18"/>
    <mergeCell ref="I18:K18"/>
    <mergeCell ref="A19:C21"/>
    <mergeCell ref="D19:K21"/>
  </mergeCells>
  <printOptions headings="0" gridLines="0"/>
  <pageMargins left="1.1811023622047248" right="0.39370078740157477" top="0.78740157480314954" bottom="0.78740157480314954" header="0.31496062992125984" footer="0.31496062992125984"/>
  <pageSetup paperSize="9" scale="55" firstPageNumber="5" fitToWidth="1" fitToHeight="3" pageOrder="downThenOver" orientation="landscape" usePrinterDefaults="1" blackAndWhite="0" draft="0" cellComments="none" useFirstPageNumber="1" errors="displayed" horizontalDpi="180" verticalDpi="180" copies="1"/>
  <headerFooter>
    <oddHeader>&amp;C&amp;"Times New Roman,обычный"&amp;P</oddHead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normal" topLeftCell="A7" zoomScale="100" workbookViewId="0">
      <selection activeCell="B6" activeCellId="0" sqref="B6:B15"/>
    </sheetView>
  </sheetViews>
  <sheetFormatPr defaultRowHeight="14.25"/>
  <cols>
    <col bestFit="1" customWidth="1" min="2" max="2" width="5.28515625"/>
    <col customWidth="1" min="4" max="4" width="22.140625"/>
    <col customWidth="1" min="5" max="5" width="8"/>
    <col customWidth="1" min="7" max="7" width="27.85546875"/>
  </cols>
  <sheetData>
    <row r="1">
      <c r="G1" s="260" t="s">
        <v>263</v>
      </c>
    </row>
    <row r="2" ht="48.75" customHeight="1">
      <c r="B2" s="246" t="s">
        <v>264</v>
      </c>
      <c r="C2" s="217"/>
      <c r="D2" s="217"/>
      <c r="E2" s="217"/>
      <c r="F2" s="217"/>
      <c r="G2" s="217"/>
    </row>
    <row r="4" ht="72">
      <c r="B4" s="223" t="s">
        <v>34</v>
      </c>
      <c r="C4" s="223" t="s">
        <v>244</v>
      </c>
      <c r="D4" s="223" t="s">
        <v>186</v>
      </c>
      <c r="E4" s="223" t="s">
        <v>265</v>
      </c>
      <c r="F4" s="223" t="s">
        <v>246</v>
      </c>
      <c r="G4" s="223" t="s">
        <v>247</v>
      </c>
    </row>
    <row r="5">
      <c r="B5" s="85">
        <v>1</v>
      </c>
      <c r="C5" s="85">
        <v>2</v>
      </c>
      <c r="D5" s="85">
        <v>3</v>
      </c>
      <c r="E5" s="85">
        <v>4</v>
      </c>
      <c r="F5" s="85">
        <v>5</v>
      </c>
      <c r="G5" s="85">
        <v>6</v>
      </c>
    </row>
    <row r="6" ht="72">
      <c r="B6" s="85">
        <v>1</v>
      </c>
      <c r="C6" s="261" t="s">
        <v>248</v>
      </c>
      <c r="D6" s="261" t="s">
        <v>266</v>
      </c>
      <c r="E6" s="262">
        <v>0.36899999999999999</v>
      </c>
      <c r="F6" s="224">
        <v>2025</v>
      </c>
      <c r="G6" s="261" t="s">
        <v>250</v>
      </c>
    </row>
    <row r="7" ht="120">
      <c r="B7" s="85">
        <v>2</v>
      </c>
      <c r="C7" s="261" t="s">
        <v>248</v>
      </c>
      <c r="D7" s="261" t="s">
        <v>267</v>
      </c>
      <c r="E7" s="263">
        <v>0.46999999999999997</v>
      </c>
      <c r="F7" s="224" t="s">
        <v>268</v>
      </c>
      <c r="G7" s="261" t="s">
        <v>250</v>
      </c>
    </row>
    <row r="8" ht="61.5" customHeight="1">
      <c r="B8" s="85">
        <v>3</v>
      </c>
      <c r="C8" s="261" t="s">
        <v>248</v>
      </c>
      <c r="D8" s="261" t="s">
        <v>269</v>
      </c>
      <c r="E8" s="263">
        <v>0.68300000000000005</v>
      </c>
      <c r="F8" s="224">
        <v>2026</v>
      </c>
      <c r="G8" s="261" t="s">
        <v>250</v>
      </c>
    </row>
    <row r="9" ht="39" customHeight="1">
      <c r="B9" s="85"/>
      <c r="C9" s="261"/>
      <c r="D9" s="261" t="s">
        <v>270</v>
      </c>
      <c r="E9" s="263">
        <v>0.5</v>
      </c>
      <c r="F9" s="224"/>
      <c r="G9" s="261"/>
    </row>
    <row r="10" ht="24">
      <c r="B10" s="85">
        <v>4</v>
      </c>
      <c r="C10" s="261" t="s">
        <v>248</v>
      </c>
      <c r="D10" s="261" t="s">
        <v>271</v>
      </c>
      <c r="E10" s="263"/>
      <c r="F10" s="224">
        <v>2027</v>
      </c>
      <c r="G10" s="261" t="s">
        <v>250</v>
      </c>
    </row>
    <row r="11" ht="84">
      <c r="B11" s="85">
        <v>5</v>
      </c>
      <c r="C11" s="261" t="s">
        <v>248</v>
      </c>
      <c r="D11" s="261" t="s">
        <v>272</v>
      </c>
      <c r="E11" s="263">
        <v>0.83999999999999997</v>
      </c>
      <c r="F11" s="224">
        <v>2027</v>
      </c>
      <c r="G11" s="261" t="s">
        <v>250</v>
      </c>
    </row>
    <row r="12" ht="60">
      <c r="B12" s="85">
        <v>6</v>
      </c>
      <c r="C12" s="261" t="s">
        <v>248</v>
      </c>
      <c r="D12" s="261" t="s">
        <v>273</v>
      </c>
      <c r="E12" s="263">
        <v>1.5</v>
      </c>
      <c r="F12" s="224">
        <v>2027</v>
      </c>
      <c r="G12" s="261" t="s">
        <v>250</v>
      </c>
    </row>
    <row r="13" ht="60">
      <c r="B13" s="85">
        <v>7</v>
      </c>
      <c r="C13" s="261" t="s">
        <v>248</v>
      </c>
      <c r="D13" s="261" t="s">
        <v>274</v>
      </c>
      <c r="E13" s="263">
        <v>0.59999999999999998</v>
      </c>
      <c r="F13" s="224">
        <v>2028</v>
      </c>
      <c r="G13" s="261" t="s">
        <v>250</v>
      </c>
    </row>
    <row r="14" ht="84">
      <c r="B14" s="85">
        <v>8</v>
      </c>
      <c r="C14" s="261" t="s">
        <v>248</v>
      </c>
      <c r="D14" s="261" t="s">
        <v>275</v>
      </c>
      <c r="E14" s="263">
        <v>0.59999999999999998</v>
      </c>
      <c r="F14" s="224">
        <v>2029</v>
      </c>
      <c r="G14" s="261" t="s">
        <v>250</v>
      </c>
    </row>
    <row r="15" ht="96">
      <c r="B15" s="85">
        <v>9</v>
      </c>
      <c r="C15" s="261" t="s">
        <v>248</v>
      </c>
      <c r="D15" s="261" t="s">
        <v>276</v>
      </c>
      <c r="E15" s="263">
        <v>0.5</v>
      </c>
      <c r="F15" s="224">
        <v>2030</v>
      </c>
      <c r="G15" s="261" t="s">
        <v>250</v>
      </c>
    </row>
  </sheetData>
  <mergeCells count="5">
    <mergeCell ref="B2:G2"/>
    <mergeCell ref="B8:B9"/>
    <mergeCell ref="C8:C9"/>
    <mergeCell ref="F8:F9"/>
    <mergeCell ref="G8:G9"/>
  </mergeCells>
  <printOptions headings="0" gridLines="0"/>
  <pageMargins left="0.70866141732283472" right="0.70866141732283472" top="0.74803149606299213" bottom="0.74803149606299213" header="0.31496062992125984" footer="0.31496062992125984"/>
  <pageSetup paperSize="9" scale="96" firstPageNumber="19" fitToWidth="1" fitToHeight="1" pageOrder="downThenOver" orientation="portrait" usePrinterDefaults="1" blackAndWhite="0" draft="0" cellComments="none" useFirstPageNumber="1" errors="displayed" horizontalDpi="600" verticalDpi="600" copies="1"/>
  <headerFooter>
    <oddHeader>&amp;C&amp;P</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normal" zoomScale="100" workbookViewId="0">
      <selection activeCell="C2" activeCellId="0" sqref="C2"/>
    </sheetView>
  </sheetViews>
  <sheetFormatPr defaultColWidth="9.140625" defaultRowHeight="14.25"/>
  <cols>
    <col min="1" max="1" style="1" width="9.140625"/>
    <col customWidth="1" min="2" max="2" style="1" width="13.85546875"/>
    <col customWidth="1" min="3" max="3" style="1" width="12.42578125"/>
    <col customWidth="1" min="4" max="4" style="1" width="12.5703125"/>
    <col min="5" max="16384" style="1" width="9.140625"/>
  </cols>
  <sheetData>
    <row r="1">
      <c r="F1" s="1" t="s">
        <v>277</v>
      </c>
    </row>
    <row r="3">
      <c r="B3" s="264" t="s">
        <v>278</v>
      </c>
      <c r="C3" s="264"/>
      <c r="D3" s="264"/>
      <c r="E3" s="264"/>
      <c r="F3" s="264"/>
    </row>
    <row r="4">
      <c r="B4" s="264" t="s">
        <v>279</v>
      </c>
      <c r="C4" s="264"/>
      <c r="D4" s="264"/>
      <c r="E4" s="264"/>
      <c r="F4" s="264"/>
    </row>
    <row r="5">
      <c r="B5" s="264" t="s">
        <v>280</v>
      </c>
      <c r="C5" s="264"/>
      <c r="D5" s="264"/>
      <c r="E5" s="264"/>
      <c r="F5" s="264"/>
    </row>
    <row r="6">
      <c r="B6" s="265"/>
    </row>
    <row r="7" ht="60">
      <c r="B7" s="223" t="s">
        <v>34</v>
      </c>
      <c r="C7" s="223" t="s">
        <v>281</v>
      </c>
      <c r="D7" s="223" t="s">
        <v>282</v>
      </c>
      <c r="E7" s="223" t="s">
        <v>283</v>
      </c>
      <c r="F7" s="223" t="s">
        <v>284</v>
      </c>
    </row>
    <row r="8">
      <c r="B8" s="223" t="s">
        <v>285</v>
      </c>
      <c r="C8" s="223" t="s">
        <v>285</v>
      </c>
      <c r="D8" s="223" t="s">
        <v>285</v>
      </c>
      <c r="E8" s="223" t="s">
        <v>285</v>
      </c>
      <c r="F8" s="223" t="s">
        <v>285</v>
      </c>
    </row>
    <row r="9">
      <c r="B9" s="265"/>
    </row>
  </sheetData>
  <mergeCells count="3">
    <mergeCell ref="B3:F3"/>
    <mergeCell ref="B4:F4"/>
    <mergeCell ref="B5:F5"/>
  </mergeCells>
  <printOptions headings="0" gridLines="0"/>
  <pageMargins left="0.70866141732283472" right="0.70866141732283472" top="0.74803149606299213" bottom="0.74803149606299213" header="0.31496062992125984" footer="0.31496062992125984"/>
  <pageSetup paperSize="9" scale="100" firstPageNumber="20" fitToWidth="1" fitToHeight="1" pageOrder="downThenOver" orientation="portrait" usePrinterDefaults="1" blackAndWhite="0" draft="0" cellComments="none" useFirstPageNumber="1" errors="displayed" horizontalDpi="600" verticalDpi="600" copies="1"/>
  <headerFooter>
    <oddHeader>&amp;C&amp;P</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normal" topLeftCell="A25" zoomScale="100" workbookViewId="0">
      <selection activeCell="B10" activeCellId="0" sqref="B10:B59"/>
    </sheetView>
  </sheetViews>
  <sheetFormatPr defaultRowHeight="14.25"/>
  <cols>
    <col customWidth="1" min="2" max="2" width="5.5703125"/>
    <col customWidth="1" min="3" max="3" width="19.140625"/>
    <col customWidth="1" min="4" max="4" width="24.85546875"/>
  </cols>
  <sheetData>
    <row r="2">
      <c r="D2" s="266"/>
    </row>
    <row r="3">
      <c r="D3" s="260" t="s">
        <v>286</v>
      </c>
    </row>
    <row r="5">
      <c r="B5" s="264" t="s">
        <v>287</v>
      </c>
      <c r="C5" s="264"/>
      <c r="D5" s="264"/>
    </row>
    <row r="6">
      <c r="B6" s="264" t="s">
        <v>288</v>
      </c>
      <c r="C6" s="264"/>
      <c r="D6" s="264"/>
    </row>
    <row r="7">
      <c r="B7" s="264" t="s">
        <v>289</v>
      </c>
      <c r="C7" s="264"/>
      <c r="D7" s="264"/>
    </row>
    <row r="8">
      <c r="B8" s="264" t="s">
        <v>290</v>
      </c>
      <c r="C8" s="264"/>
      <c r="D8" s="264"/>
    </row>
    <row r="9">
      <c r="B9" s="265"/>
    </row>
    <row r="10" ht="24">
      <c r="B10" s="85">
        <v>1</v>
      </c>
      <c r="C10" s="261" t="s">
        <v>291</v>
      </c>
      <c r="D10" s="261" t="s">
        <v>292</v>
      </c>
    </row>
    <row r="11" ht="25.5">
      <c r="B11" s="85"/>
      <c r="C11" s="261"/>
      <c r="D11" s="261" t="s">
        <v>293</v>
      </c>
    </row>
    <row r="12">
      <c r="B12" s="85"/>
      <c r="C12" s="261"/>
      <c r="D12" s="261" t="s">
        <v>294</v>
      </c>
    </row>
    <row r="13">
      <c r="B13" s="85"/>
      <c r="C13" s="261"/>
      <c r="D13" s="261" t="s">
        <v>295</v>
      </c>
    </row>
    <row r="14">
      <c r="B14" s="85"/>
      <c r="C14" s="261"/>
      <c r="D14" s="261" t="s">
        <v>296</v>
      </c>
    </row>
    <row r="15">
      <c r="B15" s="85">
        <v>2</v>
      </c>
      <c r="C15" s="261" t="s">
        <v>291</v>
      </c>
      <c r="D15" s="261" t="s">
        <v>297</v>
      </c>
    </row>
    <row r="16">
      <c r="B16" s="85"/>
      <c r="C16" s="261"/>
      <c r="D16" s="261" t="s">
        <v>298</v>
      </c>
    </row>
    <row r="17">
      <c r="B17" s="85"/>
      <c r="C17" s="261"/>
      <c r="D17" s="261" t="s">
        <v>299</v>
      </c>
    </row>
    <row r="18">
      <c r="B18" s="85"/>
      <c r="C18" s="261"/>
      <c r="D18" s="261" t="s">
        <v>300</v>
      </c>
    </row>
    <row r="19">
      <c r="B19" s="85"/>
      <c r="C19" s="261"/>
      <c r="D19" s="261" t="s">
        <v>301</v>
      </c>
    </row>
    <row r="20" ht="25.5">
      <c r="B20" s="85">
        <v>3</v>
      </c>
      <c r="C20" s="261" t="s">
        <v>291</v>
      </c>
      <c r="D20" s="261" t="s">
        <v>302</v>
      </c>
    </row>
    <row r="21" ht="24">
      <c r="B21" s="85"/>
      <c r="C21" s="261"/>
      <c r="D21" s="261" t="s">
        <v>303</v>
      </c>
    </row>
    <row r="22">
      <c r="B22" s="85"/>
      <c r="C22" s="261"/>
      <c r="D22" s="261" t="s">
        <v>304</v>
      </c>
    </row>
    <row r="23">
      <c r="B23" s="85"/>
      <c r="C23" s="261"/>
      <c r="D23" s="261" t="s">
        <v>305</v>
      </c>
    </row>
    <row r="24" ht="24">
      <c r="B24" s="85"/>
      <c r="C24" s="261"/>
      <c r="D24" s="261" t="s">
        <v>306</v>
      </c>
    </row>
    <row r="25" ht="24">
      <c r="B25" s="85">
        <v>4</v>
      </c>
      <c r="C25" s="261" t="s">
        <v>291</v>
      </c>
      <c r="D25" s="261" t="s">
        <v>307</v>
      </c>
    </row>
    <row r="26">
      <c r="B26" s="85"/>
      <c r="C26" s="261"/>
      <c r="D26" s="261" t="s">
        <v>308</v>
      </c>
    </row>
    <row r="27" ht="24">
      <c r="B27" s="85"/>
      <c r="C27" s="261"/>
      <c r="D27" s="261" t="s">
        <v>306</v>
      </c>
    </row>
    <row r="28" ht="24">
      <c r="B28" s="85">
        <v>5</v>
      </c>
      <c r="C28" s="261" t="s">
        <v>291</v>
      </c>
      <c r="D28" s="261" t="s">
        <v>309</v>
      </c>
    </row>
    <row r="29">
      <c r="B29" s="85"/>
      <c r="C29" s="261"/>
      <c r="D29" s="261" t="s">
        <v>310</v>
      </c>
    </row>
    <row r="30">
      <c r="B30" s="85"/>
      <c r="C30" s="261"/>
      <c r="D30" s="261" t="s">
        <v>311</v>
      </c>
    </row>
    <row r="31">
      <c r="B31" s="85"/>
      <c r="C31" s="261"/>
      <c r="D31" s="261" t="s">
        <v>312</v>
      </c>
    </row>
    <row r="32">
      <c r="B32" s="85"/>
      <c r="C32" s="261"/>
      <c r="D32" s="261" t="s">
        <v>313</v>
      </c>
    </row>
    <row r="33" ht="24">
      <c r="B33" s="85">
        <v>6</v>
      </c>
      <c r="C33" s="261" t="s">
        <v>291</v>
      </c>
      <c r="D33" s="261" t="s">
        <v>309</v>
      </c>
    </row>
    <row r="34">
      <c r="B34" s="85"/>
      <c r="C34" s="261"/>
      <c r="D34" s="261" t="s">
        <v>310</v>
      </c>
    </row>
    <row r="35">
      <c r="B35" s="85"/>
      <c r="C35" s="261"/>
      <c r="D35" s="261" t="s">
        <v>314</v>
      </c>
    </row>
    <row r="36">
      <c r="B36" s="85"/>
      <c r="C36" s="261"/>
      <c r="D36" s="261" t="s">
        <v>315</v>
      </c>
    </row>
    <row r="37">
      <c r="B37" s="85"/>
      <c r="C37" s="261"/>
      <c r="D37" s="261" t="s">
        <v>316</v>
      </c>
    </row>
    <row r="38">
      <c r="B38" s="85">
        <v>7</v>
      </c>
      <c r="C38" s="261" t="s">
        <v>291</v>
      </c>
      <c r="D38" s="261" t="s">
        <v>317</v>
      </c>
    </row>
    <row r="39">
      <c r="B39" s="85"/>
      <c r="C39" s="261"/>
      <c r="D39" s="261" t="s">
        <v>318</v>
      </c>
    </row>
    <row r="40">
      <c r="B40" s="85"/>
      <c r="C40" s="261"/>
      <c r="D40" s="261" t="s">
        <v>319</v>
      </c>
    </row>
    <row r="41">
      <c r="B41" s="85"/>
      <c r="C41" s="261"/>
      <c r="D41" s="261" t="s">
        <v>320</v>
      </c>
    </row>
    <row r="42">
      <c r="B42" s="85"/>
      <c r="C42" s="261"/>
      <c r="D42" s="261" t="s">
        <v>321</v>
      </c>
    </row>
    <row r="43">
      <c r="B43" s="85">
        <v>8</v>
      </c>
      <c r="C43" s="261" t="s">
        <v>291</v>
      </c>
      <c r="D43" s="261" t="s">
        <v>317</v>
      </c>
    </row>
    <row r="44">
      <c r="B44" s="85"/>
      <c r="C44" s="261"/>
      <c r="D44" s="261" t="s">
        <v>318</v>
      </c>
    </row>
    <row r="45">
      <c r="B45" s="85"/>
      <c r="C45" s="261"/>
      <c r="D45" s="261" t="s">
        <v>319</v>
      </c>
    </row>
    <row r="46">
      <c r="B46" s="85"/>
      <c r="C46" s="261"/>
      <c r="D46" s="261" t="s">
        <v>322</v>
      </c>
    </row>
    <row r="47">
      <c r="B47" s="85"/>
      <c r="C47" s="261"/>
      <c r="D47" s="261" t="s">
        <v>323</v>
      </c>
    </row>
    <row r="48" ht="36">
      <c r="B48" s="85">
        <v>9</v>
      </c>
      <c r="C48" s="261" t="s">
        <v>324</v>
      </c>
      <c r="D48" s="261" t="s">
        <v>325</v>
      </c>
    </row>
    <row r="49">
      <c r="B49" s="85"/>
      <c r="C49" s="261"/>
      <c r="D49" s="261" t="s">
        <v>326</v>
      </c>
    </row>
    <row r="50" ht="24">
      <c r="B50" s="85"/>
      <c r="C50" s="261" t="s">
        <v>291</v>
      </c>
      <c r="D50" s="261" t="s">
        <v>327</v>
      </c>
    </row>
    <row r="51" ht="36">
      <c r="B51" s="85">
        <v>10</v>
      </c>
      <c r="C51" s="261" t="s">
        <v>324</v>
      </c>
      <c r="D51" s="261" t="s">
        <v>328</v>
      </c>
    </row>
    <row r="52">
      <c r="B52" s="85"/>
      <c r="C52" s="261"/>
      <c r="D52" s="261" t="s">
        <v>326</v>
      </c>
    </row>
    <row r="53" ht="24">
      <c r="B53" s="85"/>
      <c r="C53" s="261" t="s">
        <v>291</v>
      </c>
      <c r="D53" s="261" t="s">
        <v>327</v>
      </c>
    </row>
    <row r="54" ht="36">
      <c r="B54" s="85">
        <v>11</v>
      </c>
      <c r="C54" s="261" t="s">
        <v>324</v>
      </c>
      <c r="D54" s="261" t="s">
        <v>329</v>
      </c>
    </row>
    <row r="55">
      <c r="B55" s="85"/>
      <c r="C55" s="261"/>
      <c r="D55" s="261" t="s">
        <v>326</v>
      </c>
    </row>
    <row r="56" ht="24">
      <c r="B56" s="85"/>
      <c r="C56" s="261" t="s">
        <v>291</v>
      </c>
      <c r="D56" s="261" t="s">
        <v>327</v>
      </c>
    </row>
    <row r="57" ht="36">
      <c r="B57" s="85">
        <v>12</v>
      </c>
      <c r="C57" s="261" t="s">
        <v>324</v>
      </c>
      <c r="D57" s="261" t="s">
        <v>330</v>
      </c>
    </row>
    <row r="58">
      <c r="B58" s="85"/>
      <c r="C58" s="261"/>
      <c r="D58" s="261" t="s">
        <v>326</v>
      </c>
    </row>
    <row r="59">
      <c r="B59" s="85"/>
      <c r="C59" s="261"/>
      <c r="D59" s="261" t="s">
        <v>327</v>
      </c>
    </row>
  </sheetData>
  <mergeCells count="28">
    <mergeCell ref="B5:D5"/>
    <mergeCell ref="B6:D6"/>
    <mergeCell ref="B7:D7"/>
    <mergeCell ref="B8:D8"/>
    <mergeCell ref="B10:B14"/>
    <mergeCell ref="C10:C14"/>
    <mergeCell ref="B15:B19"/>
    <mergeCell ref="C15:C19"/>
    <mergeCell ref="B20:B24"/>
    <mergeCell ref="C20:C24"/>
    <mergeCell ref="B25:B27"/>
    <mergeCell ref="C25:C27"/>
    <mergeCell ref="B28:B32"/>
    <mergeCell ref="C28:C32"/>
    <mergeCell ref="B33:B37"/>
    <mergeCell ref="C33:C37"/>
    <mergeCell ref="B38:B42"/>
    <mergeCell ref="C38:C42"/>
    <mergeCell ref="B43:B47"/>
    <mergeCell ref="C43:C47"/>
    <mergeCell ref="B48:B50"/>
    <mergeCell ref="C48:C49"/>
    <mergeCell ref="B51:B53"/>
    <mergeCell ref="C51:C52"/>
    <mergeCell ref="B54:B56"/>
    <mergeCell ref="C54:C55"/>
    <mergeCell ref="B57:B59"/>
    <mergeCell ref="C57:C59"/>
  </mergeCells>
  <printOptions headings="0" gridLines="0"/>
  <pageMargins left="0.70866141732283472" right="0.70866141732283472" top="0.74803149606299213" bottom="0.74803149606299213" header="0.31496062992125984" footer="0.31496062992125984"/>
  <pageSetup paperSize="9" scale="100" firstPageNumber="21" fitToWidth="1" fitToHeight="1" pageOrder="downThenOver" orientation="portrait" usePrinterDefaults="1" blackAndWhite="0" draft="0" cellComments="none" useFirstPageNumber="1" errors="displayed" horizontalDpi="600" verticalDpi="600" copies="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7" zoomScale="70" workbookViewId="0">
      <selection activeCell="G15" activeCellId="0" sqref="G15:L15"/>
    </sheetView>
  </sheetViews>
  <sheetFormatPr defaultColWidth="9.140625" defaultRowHeight="14.25"/>
  <cols>
    <col customWidth="1" min="1" max="1" style="1" width="8.7109375"/>
    <col customWidth="1" min="2" max="2" style="1" width="35.42578125"/>
    <col customWidth="1" min="3" max="4" style="1" width="16.140625"/>
    <col customWidth="1" min="5" max="6" style="1" width="12.28515625"/>
    <col customWidth="1" min="7" max="12" style="1" width="16.5703125"/>
    <col customWidth="1" min="13" max="13" style="1" width="89.28515625"/>
    <col customWidth="1" min="14" max="14" style="1" width="29.140625"/>
    <col customWidth="1" min="15" max="15" style="1" width="29.5703125"/>
    <col customWidth="1" min="16" max="16" style="1" width="19.42578125"/>
    <col min="17" max="16384" style="1" width="9.140625"/>
  </cols>
  <sheetData>
    <row r="1" s="2" customFormat="1" ht="24" customHeight="1">
      <c r="A1" s="3"/>
      <c r="B1" s="3"/>
      <c r="C1" s="3"/>
      <c r="D1" s="3"/>
      <c r="E1" s="3"/>
      <c r="F1" s="3"/>
      <c r="G1" s="3"/>
      <c r="H1" s="3"/>
      <c r="I1" s="3"/>
      <c r="J1" s="6"/>
      <c r="K1" s="6"/>
      <c r="L1" s="6"/>
      <c r="M1" s="3"/>
      <c r="N1" s="3"/>
      <c r="O1" s="3"/>
      <c r="P1" s="6"/>
    </row>
    <row r="2" ht="30" customHeight="1">
      <c r="A2" s="55" t="s">
        <v>33</v>
      </c>
      <c r="B2" s="55"/>
      <c r="C2" s="55"/>
      <c r="D2" s="55"/>
      <c r="E2" s="55"/>
      <c r="F2" s="55"/>
      <c r="G2" s="55"/>
      <c r="H2" s="55"/>
      <c r="I2" s="55"/>
      <c r="J2" s="55"/>
      <c r="K2" s="55"/>
      <c r="L2" s="55"/>
      <c r="M2" s="55"/>
      <c r="N2" s="55"/>
      <c r="O2" s="55"/>
      <c r="P2" s="55"/>
    </row>
    <row r="3" ht="30" customHeight="1">
      <c r="A3" s="56" t="s">
        <v>34</v>
      </c>
      <c r="B3" s="57" t="s">
        <v>35</v>
      </c>
      <c r="C3" s="57" t="s">
        <v>36</v>
      </c>
      <c r="D3" s="57" t="s">
        <v>37</v>
      </c>
      <c r="E3" s="57" t="s">
        <v>38</v>
      </c>
      <c r="F3" s="57"/>
      <c r="G3" s="23" t="s">
        <v>39</v>
      </c>
      <c r="H3" s="23"/>
      <c r="I3" s="23"/>
      <c r="J3" s="23"/>
      <c r="K3" s="23"/>
      <c r="L3" s="23"/>
      <c r="M3" s="23" t="s">
        <v>40</v>
      </c>
      <c r="N3" s="57" t="s">
        <v>41</v>
      </c>
      <c r="O3" s="57" t="s">
        <v>42</v>
      </c>
      <c r="P3" s="58" t="s">
        <v>43</v>
      </c>
    </row>
    <row r="4" ht="69.75" customHeight="1">
      <c r="A4" s="59"/>
      <c r="B4" s="60"/>
      <c r="C4" s="60"/>
      <c r="D4" s="60"/>
      <c r="E4" s="61" t="s">
        <v>44</v>
      </c>
      <c r="F4" s="61" t="s">
        <v>45</v>
      </c>
      <c r="G4" s="28" t="s">
        <v>21</v>
      </c>
      <c r="H4" s="28" t="s">
        <v>22</v>
      </c>
      <c r="I4" s="28" t="s">
        <v>23</v>
      </c>
      <c r="J4" s="28" t="s">
        <v>24</v>
      </c>
      <c r="K4" s="28" t="s">
        <v>46</v>
      </c>
      <c r="L4" s="28" t="s">
        <v>47</v>
      </c>
      <c r="M4" s="27"/>
      <c r="N4" s="60"/>
      <c r="O4" s="60"/>
      <c r="P4" s="62"/>
    </row>
    <row r="5" ht="30" customHeight="1">
      <c r="A5" s="63">
        <v>1</v>
      </c>
      <c r="B5" s="64">
        <v>2</v>
      </c>
      <c r="C5" s="64">
        <v>3</v>
      </c>
      <c r="D5" s="64">
        <v>4</v>
      </c>
      <c r="E5" s="64">
        <v>5</v>
      </c>
      <c r="F5" s="64">
        <v>6</v>
      </c>
      <c r="G5" s="28" t="s">
        <v>48</v>
      </c>
      <c r="H5" s="28" t="s">
        <v>49</v>
      </c>
      <c r="I5" s="28" t="s">
        <v>50</v>
      </c>
      <c r="J5" s="28" t="s">
        <v>51</v>
      </c>
      <c r="K5" s="28" t="s">
        <v>52</v>
      </c>
      <c r="L5" s="28" t="s">
        <v>53</v>
      </c>
      <c r="M5" s="28" t="s">
        <v>54</v>
      </c>
      <c r="N5" s="64" t="s">
        <v>55</v>
      </c>
      <c r="O5" s="64" t="s">
        <v>56</v>
      </c>
      <c r="P5" s="65" t="s">
        <v>57</v>
      </c>
    </row>
    <row r="6" ht="30" customHeight="1">
      <c r="A6" s="66" t="s">
        <v>58</v>
      </c>
      <c r="B6" s="67"/>
      <c r="C6" s="67"/>
      <c r="D6" s="67"/>
      <c r="E6" s="67"/>
      <c r="F6" s="67"/>
      <c r="G6" s="67"/>
      <c r="H6" s="67"/>
      <c r="I6" s="67"/>
      <c r="J6" s="67"/>
      <c r="K6" s="67"/>
      <c r="L6" s="67"/>
      <c r="M6" s="67"/>
      <c r="N6" s="67"/>
      <c r="O6" s="67"/>
      <c r="P6" s="68"/>
    </row>
    <row r="7" ht="409.5" customHeight="1">
      <c r="A7" s="69" t="s">
        <v>59</v>
      </c>
      <c r="B7" s="60" t="s">
        <v>60</v>
      </c>
      <c r="C7" s="70" t="s">
        <v>61</v>
      </c>
      <c r="D7" s="71" t="s">
        <v>62</v>
      </c>
      <c r="E7" s="72">
        <v>209</v>
      </c>
      <c r="F7" s="73">
        <v>2023</v>
      </c>
      <c r="G7" s="72">
        <v>210</v>
      </c>
      <c r="H7" s="72">
        <v>211</v>
      </c>
      <c r="I7" s="72">
        <v>212</v>
      </c>
      <c r="J7" s="72">
        <v>213</v>
      </c>
      <c r="K7" s="72">
        <v>214</v>
      </c>
      <c r="L7" s="72">
        <v>215</v>
      </c>
      <c r="M7" s="74" t="s">
        <v>63</v>
      </c>
      <c r="N7" s="60" t="s">
        <v>64</v>
      </c>
      <c r="O7" s="60" t="s">
        <v>65</v>
      </c>
      <c r="P7" s="75" t="s">
        <v>66</v>
      </c>
    </row>
    <row r="8" ht="159" customHeight="1">
      <c r="A8" s="76" t="s">
        <v>67</v>
      </c>
      <c r="B8" s="60" t="s">
        <v>68</v>
      </c>
      <c r="C8" s="77" t="s">
        <v>69</v>
      </c>
      <c r="D8" s="77" t="s">
        <v>70</v>
      </c>
      <c r="E8" s="78" t="s">
        <v>71</v>
      </c>
      <c r="F8" s="79">
        <v>2023</v>
      </c>
      <c r="G8" s="80">
        <v>0</v>
      </c>
      <c r="H8" s="80">
        <v>0</v>
      </c>
      <c r="I8" s="80">
        <v>0</v>
      </c>
      <c r="J8" s="80">
        <v>0</v>
      </c>
      <c r="K8" s="80">
        <v>0</v>
      </c>
      <c r="L8" s="80">
        <v>0</v>
      </c>
      <c r="M8" s="74" t="s">
        <v>72</v>
      </c>
      <c r="N8" s="60" t="s">
        <v>73</v>
      </c>
      <c r="O8" s="60" t="s">
        <v>65</v>
      </c>
      <c r="P8" s="81" t="s">
        <v>71</v>
      </c>
    </row>
    <row r="9" ht="273" customHeight="1">
      <c r="A9" s="69" t="s">
        <v>74</v>
      </c>
      <c r="B9" s="60" t="s">
        <v>75</v>
      </c>
      <c r="C9" s="70" t="s">
        <v>76</v>
      </c>
      <c r="D9" s="71" t="s">
        <v>77</v>
      </c>
      <c r="E9" s="78">
        <v>43.799999999999997</v>
      </c>
      <c r="F9" s="79">
        <v>2023</v>
      </c>
      <c r="G9" s="82">
        <v>56.299999999999997</v>
      </c>
      <c r="H9" s="82">
        <v>68.799999999999997</v>
      </c>
      <c r="I9" s="82">
        <v>81.299999999999997</v>
      </c>
      <c r="J9" s="82">
        <v>87.5</v>
      </c>
      <c r="K9" s="82">
        <v>93.799999999999997</v>
      </c>
      <c r="L9" s="82">
        <v>100</v>
      </c>
      <c r="M9" s="74" t="s">
        <v>78</v>
      </c>
      <c r="N9" s="60" t="s">
        <v>64</v>
      </c>
      <c r="O9" s="60" t="s">
        <v>65</v>
      </c>
      <c r="P9" s="75" t="s">
        <v>66</v>
      </c>
    </row>
    <row r="10" ht="265.5" customHeight="1">
      <c r="A10" s="69" t="s">
        <v>79</v>
      </c>
      <c r="B10" s="60" t="s">
        <v>80</v>
      </c>
      <c r="C10" s="70" t="s">
        <v>81</v>
      </c>
      <c r="D10" s="83" t="s">
        <v>82</v>
      </c>
      <c r="E10" s="84">
        <v>16</v>
      </c>
      <c r="F10" s="79">
        <v>2023</v>
      </c>
      <c r="G10" s="85">
        <v>16</v>
      </c>
      <c r="H10" s="85">
        <v>16</v>
      </c>
      <c r="I10" s="85">
        <v>16</v>
      </c>
      <c r="J10" s="85">
        <v>16</v>
      </c>
      <c r="K10" s="85">
        <v>16</v>
      </c>
      <c r="L10" s="85">
        <v>16</v>
      </c>
      <c r="M10" s="74" t="s">
        <v>78</v>
      </c>
      <c r="N10" s="65" t="s">
        <v>64</v>
      </c>
      <c r="O10" s="60" t="s">
        <v>65</v>
      </c>
      <c r="P10" s="75" t="s">
        <v>66</v>
      </c>
    </row>
    <row r="11" ht="270.75" customHeight="1">
      <c r="A11" s="69" t="s">
        <v>83</v>
      </c>
      <c r="B11" s="60" t="s">
        <v>84</v>
      </c>
      <c r="C11" s="86" t="s">
        <v>85</v>
      </c>
      <c r="D11" s="83" t="s">
        <v>82</v>
      </c>
      <c r="E11" s="84">
        <v>7</v>
      </c>
      <c r="F11" s="79">
        <v>2023</v>
      </c>
      <c r="G11" s="80">
        <v>9</v>
      </c>
      <c r="H11" s="80">
        <v>11</v>
      </c>
      <c r="I11" s="80">
        <v>13</v>
      </c>
      <c r="J11" s="80">
        <v>14</v>
      </c>
      <c r="K11" s="80">
        <v>15</v>
      </c>
      <c r="L11" s="80">
        <v>16</v>
      </c>
      <c r="M11" s="74" t="s">
        <v>78</v>
      </c>
      <c r="N11" s="65" t="s">
        <v>64</v>
      </c>
      <c r="O11" s="60" t="s">
        <v>65</v>
      </c>
      <c r="P11" s="75" t="s">
        <v>66</v>
      </c>
    </row>
    <row r="12" ht="304.5" customHeight="1">
      <c r="A12" s="87" t="s">
        <v>86</v>
      </c>
      <c r="B12" s="60" t="s">
        <v>87</v>
      </c>
      <c r="C12" s="86" t="s">
        <v>85</v>
      </c>
      <c r="D12" s="83" t="s">
        <v>77</v>
      </c>
      <c r="E12" s="78">
        <v>38.899999999999999</v>
      </c>
      <c r="F12" s="79">
        <v>2023</v>
      </c>
      <c r="G12" s="82">
        <v>38.899999999999999</v>
      </c>
      <c r="H12" s="82">
        <v>61.109999999999999</v>
      </c>
      <c r="I12" s="82">
        <v>83.329999999999998</v>
      </c>
      <c r="J12" s="82">
        <v>88.900000000000006</v>
      </c>
      <c r="K12" s="82">
        <v>94.439999999999998</v>
      </c>
      <c r="L12" s="88">
        <v>100</v>
      </c>
      <c r="M12" s="74" t="s">
        <v>78</v>
      </c>
      <c r="N12" s="65" t="s">
        <v>64</v>
      </c>
      <c r="O12" s="60" t="s">
        <v>65</v>
      </c>
      <c r="P12" s="75" t="s">
        <v>66</v>
      </c>
    </row>
    <row r="13" ht="246" customHeight="1">
      <c r="A13" s="87" t="s">
        <v>88</v>
      </c>
      <c r="B13" s="60" t="s">
        <v>89</v>
      </c>
      <c r="C13" s="86" t="s">
        <v>85</v>
      </c>
      <c r="D13" s="83" t="s">
        <v>82</v>
      </c>
      <c r="E13" s="78">
        <v>18</v>
      </c>
      <c r="F13" s="79">
        <v>2023</v>
      </c>
      <c r="G13" s="80">
        <v>18</v>
      </c>
      <c r="H13" s="80">
        <v>18</v>
      </c>
      <c r="I13" s="80">
        <v>18</v>
      </c>
      <c r="J13" s="80">
        <v>18</v>
      </c>
      <c r="K13" s="80">
        <v>18</v>
      </c>
      <c r="L13" s="80">
        <v>18</v>
      </c>
      <c r="M13" s="74" t="s">
        <v>78</v>
      </c>
      <c r="N13" s="65" t="s">
        <v>64</v>
      </c>
      <c r="O13" s="60" t="s">
        <v>65</v>
      </c>
      <c r="P13" s="75" t="s">
        <v>66</v>
      </c>
    </row>
    <row r="14" ht="171.75" customHeight="1">
      <c r="A14" s="76" t="s">
        <v>90</v>
      </c>
      <c r="B14" s="60" t="s">
        <v>91</v>
      </c>
      <c r="C14" s="86" t="s">
        <v>85</v>
      </c>
      <c r="D14" s="77" t="s">
        <v>77</v>
      </c>
      <c r="E14" s="78">
        <v>7</v>
      </c>
      <c r="F14" s="79">
        <v>2023</v>
      </c>
      <c r="G14" s="80">
        <v>7</v>
      </c>
      <c r="H14" s="80">
        <v>11</v>
      </c>
      <c r="I14" s="80">
        <v>15</v>
      </c>
      <c r="J14" s="80">
        <v>16</v>
      </c>
      <c r="K14" s="80">
        <v>17</v>
      </c>
      <c r="L14" s="80">
        <v>18</v>
      </c>
      <c r="M14" s="74" t="s">
        <v>78</v>
      </c>
      <c r="N14" s="64" t="s">
        <v>64</v>
      </c>
      <c r="O14" s="60" t="s">
        <v>65</v>
      </c>
      <c r="P14" s="75" t="s">
        <v>66</v>
      </c>
    </row>
    <row r="15" s="89" customFormat="1" ht="92.25" customHeight="1">
      <c r="A15" s="76" t="s">
        <v>92</v>
      </c>
      <c r="B15" s="61" t="s">
        <v>93</v>
      </c>
      <c r="C15" s="90" t="s">
        <v>94</v>
      </c>
      <c r="D15" s="91" t="s">
        <v>82</v>
      </c>
      <c r="E15" s="91" t="s">
        <v>71</v>
      </c>
      <c r="F15" s="79">
        <v>2023</v>
      </c>
      <c r="G15" s="92">
        <v>1</v>
      </c>
      <c r="H15" s="92">
        <v>1</v>
      </c>
      <c r="I15" s="92">
        <v>1</v>
      </c>
      <c r="J15" s="92">
        <v>1</v>
      </c>
      <c r="K15" s="92">
        <v>1</v>
      </c>
      <c r="L15" s="92">
        <v>1</v>
      </c>
      <c r="M15" s="93" t="s">
        <v>95</v>
      </c>
      <c r="N15" s="60" t="s">
        <v>96</v>
      </c>
      <c r="O15" s="60" t="s">
        <v>97</v>
      </c>
      <c r="P15" s="91" t="s">
        <v>71</v>
      </c>
    </row>
    <row r="16" ht="20.25" customHeight="1">
      <c r="A16" s="94" t="s">
        <v>98</v>
      </c>
      <c r="B16" s="95" t="s">
        <v>99</v>
      </c>
      <c r="C16" s="95"/>
      <c r="D16" s="95"/>
      <c r="E16" s="95"/>
      <c r="F16" s="95"/>
      <c r="G16" s="95"/>
      <c r="H16" s="95"/>
      <c r="I16" s="95"/>
      <c r="J16" s="95"/>
      <c r="K16" s="95"/>
      <c r="L16" s="95"/>
      <c r="M16" s="95"/>
      <c r="N16" s="95"/>
      <c r="O16" s="95"/>
    </row>
    <row r="17" ht="20.25" customHeight="1">
      <c r="A17" s="94" t="s">
        <v>100</v>
      </c>
      <c r="B17" s="96" t="s">
        <v>101</v>
      </c>
      <c r="C17" s="96"/>
      <c r="D17" s="96"/>
      <c r="E17" s="96"/>
      <c r="F17" s="96"/>
      <c r="G17" s="96"/>
      <c r="H17" s="96"/>
      <c r="I17" s="96"/>
      <c r="J17" s="96"/>
      <c r="K17" s="96"/>
      <c r="L17" s="96"/>
      <c r="M17" s="96"/>
      <c r="N17" s="96"/>
      <c r="O17" s="96"/>
    </row>
    <row r="18" ht="20.25" customHeight="1">
      <c r="A18" s="94" t="s">
        <v>102</v>
      </c>
      <c r="B18" s="96" t="s">
        <v>103</v>
      </c>
      <c r="C18" s="96"/>
      <c r="D18" s="96"/>
      <c r="E18" s="96"/>
      <c r="F18" s="96"/>
      <c r="G18" s="96"/>
      <c r="H18" s="96"/>
      <c r="I18" s="96"/>
      <c r="J18" s="96"/>
      <c r="K18" s="96"/>
      <c r="L18" s="96"/>
      <c r="M18" s="96"/>
      <c r="N18" s="96"/>
      <c r="O18" s="96"/>
    </row>
    <row r="19" ht="20.25" customHeight="1">
      <c r="A19" s="94" t="s">
        <v>104</v>
      </c>
      <c r="B19" s="96" t="s">
        <v>105</v>
      </c>
      <c r="C19" s="96"/>
      <c r="D19" s="96"/>
      <c r="E19" s="96"/>
      <c r="F19" s="96"/>
      <c r="G19" s="96"/>
      <c r="H19" s="96"/>
      <c r="I19" s="96"/>
      <c r="J19" s="96"/>
      <c r="K19" s="96"/>
      <c r="L19" s="96"/>
      <c r="M19" s="96"/>
      <c r="N19" s="96"/>
      <c r="O19" s="96"/>
    </row>
    <row r="20" ht="20.25" customHeight="1">
      <c r="A20" s="94" t="s">
        <v>106</v>
      </c>
      <c r="B20" s="96" t="s">
        <v>107</v>
      </c>
      <c r="C20" s="96"/>
      <c r="D20" s="96"/>
      <c r="E20" s="96"/>
      <c r="F20" s="96"/>
      <c r="G20" s="96"/>
      <c r="H20" s="96"/>
      <c r="I20" s="96"/>
      <c r="J20" s="96"/>
      <c r="K20" s="96"/>
      <c r="L20" s="96"/>
      <c r="M20" s="96"/>
      <c r="N20" s="96"/>
      <c r="O20" s="96"/>
    </row>
    <row r="21" ht="17.25">
      <c r="A21" s="94" t="s">
        <v>108</v>
      </c>
      <c r="B21" s="96" t="s">
        <v>109</v>
      </c>
      <c r="C21" s="96"/>
      <c r="D21" s="96"/>
      <c r="E21" s="96"/>
      <c r="F21" s="96"/>
      <c r="G21" s="96"/>
      <c r="H21" s="96"/>
      <c r="I21" s="96"/>
      <c r="J21" s="96"/>
      <c r="K21" s="96"/>
      <c r="L21" s="96"/>
      <c r="M21" s="96"/>
      <c r="N21" s="96"/>
      <c r="O21" s="96"/>
    </row>
    <row r="22" ht="17.25">
      <c r="A22" s="94" t="s">
        <v>110</v>
      </c>
    </row>
  </sheetData>
  <mergeCells count="18">
    <mergeCell ref="A2:P2"/>
    <mergeCell ref="A3:A4"/>
    <mergeCell ref="B3:B4"/>
    <mergeCell ref="C3:C4"/>
    <mergeCell ref="D3:D4"/>
    <mergeCell ref="E3:F3"/>
    <mergeCell ref="G3:K3"/>
    <mergeCell ref="M3:M4"/>
    <mergeCell ref="N3:N4"/>
    <mergeCell ref="O3:O4"/>
    <mergeCell ref="P3:P4"/>
    <mergeCell ref="A6:P6"/>
    <mergeCell ref="B16:O16"/>
    <mergeCell ref="B17:O17"/>
    <mergeCell ref="B18:O18"/>
    <mergeCell ref="B19:O19"/>
    <mergeCell ref="B20:O20"/>
    <mergeCell ref="B21:O21"/>
  </mergeCells>
  <printOptions headings="0" gridLines="0"/>
  <pageMargins left="1.1811023622047248" right="0.39370078740157477" top="0.78740157480314954" bottom="0.78740157480314954" header="0.31496062992125984" footer="0.31496062992125984"/>
  <pageSetup paperSize="9" scale="35" firstPageNumber="6" fitToWidth="1" fitToHeight="3" pageOrder="downThenOver" orientation="landscape" usePrinterDefaults="1" blackAndWhite="0" draft="0" cellComments="none" useFirstPageNumber="1" errors="displayed" horizontalDpi="180" verticalDpi="180" copies="1"/>
  <headerFooter>
    <oddHeader>&amp;C&amp;"Times New Roman,обычный"&amp;P</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normal" zoomScale="70" workbookViewId="0">
      <selection activeCell="G1" activeCellId="0" sqref="G1"/>
    </sheetView>
  </sheetViews>
  <sheetFormatPr defaultColWidth="9.140625" defaultRowHeight="14.25"/>
  <cols>
    <col customWidth="1" min="1" max="1" style="1" width="8.7109375"/>
    <col customWidth="1" min="2" max="2" style="1" width="35.42578125"/>
    <col customWidth="1" min="3" max="4" style="1" width="16.140625"/>
    <col customWidth="1" min="5" max="5" style="1" width="12.28515625"/>
    <col customWidth="1" min="6" max="11" style="1" width="16.5703125"/>
    <col customWidth="1" min="12" max="12" style="1" width="16.85546875"/>
    <col customWidth="1" min="13" max="13" style="1" width="19.42578125"/>
    <col customWidth="1" min="14" max="14" style="1" width="22.42578125"/>
    <col min="15" max="16384" style="1" width="9.140625"/>
  </cols>
  <sheetData>
    <row r="1" s="2" customFormat="1" ht="24" customHeight="1">
      <c r="A1" s="3"/>
      <c r="B1" s="3"/>
      <c r="C1" s="3"/>
      <c r="D1" s="3"/>
      <c r="E1" s="3"/>
      <c r="F1" s="3"/>
      <c r="G1" s="3"/>
      <c r="H1" s="3"/>
      <c r="I1" s="6"/>
      <c r="J1" s="6"/>
      <c r="K1" s="6"/>
      <c r="L1" s="3"/>
      <c r="M1" s="3"/>
      <c r="N1" s="6"/>
    </row>
    <row r="2" s="2" customFormat="1" ht="24" customHeight="1">
      <c r="A2" s="3"/>
      <c r="B2" s="3"/>
      <c r="C2" s="3"/>
      <c r="D2" s="3"/>
      <c r="E2" s="3"/>
      <c r="F2" s="3"/>
      <c r="G2" s="3"/>
      <c r="H2" s="3"/>
      <c r="I2" s="6"/>
      <c r="J2" s="6"/>
      <c r="K2" s="6"/>
      <c r="L2" s="3"/>
      <c r="M2" s="3"/>
      <c r="N2" s="6"/>
    </row>
    <row r="3" ht="30" customHeight="1">
      <c r="A3" s="97" t="s">
        <v>111</v>
      </c>
      <c r="B3" s="98"/>
      <c r="C3" s="98"/>
      <c r="D3" s="98"/>
      <c r="E3" s="98"/>
      <c r="F3" s="98"/>
      <c r="G3" s="98"/>
      <c r="H3" s="98"/>
      <c r="I3" s="98"/>
      <c r="J3" s="98"/>
      <c r="K3" s="98"/>
      <c r="L3" s="98"/>
      <c r="M3" s="98"/>
      <c r="N3" s="98"/>
    </row>
    <row r="4" ht="30" customHeight="1">
      <c r="A4" s="99" t="s">
        <v>34</v>
      </c>
      <c r="B4" s="100" t="s">
        <v>35</v>
      </c>
      <c r="C4" s="100" t="s">
        <v>36</v>
      </c>
      <c r="D4" s="100" t="s">
        <v>37</v>
      </c>
      <c r="E4" s="101" t="s">
        <v>38</v>
      </c>
      <c r="F4" s="102" t="s">
        <v>112</v>
      </c>
      <c r="G4" s="102"/>
      <c r="H4" s="102"/>
      <c r="I4" s="102"/>
      <c r="J4" s="102"/>
      <c r="K4" s="102"/>
      <c r="L4" s="100" t="s">
        <v>113</v>
      </c>
      <c r="M4" s="100" t="s">
        <v>41</v>
      </c>
      <c r="N4" s="103" t="s">
        <v>43</v>
      </c>
    </row>
    <row r="5" ht="69.75" customHeight="1">
      <c r="A5" s="104"/>
      <c r="B5" s="105"/>
      <c r="C5" s="105"/>
      <c r="D5" s="105"/>
      <c r="E5" s="106"/>
      <c r="F5" s="107" t="s">
        <v>114</v>
      </c>
      <c r="G5" s="107" t="s">
        <v>115</v>
      </c>
      <c r="H5" s="107" t="s">
        <v>116</v>
      </c>
      <c r="I5" s="107" t="s">
        <v>116</v>
      </c>
      <c r="J5" s="107" t="s">
        <v>116</v>
      </c>
      <c r="K5" s="107" t="s">
        <v>117</v>
      </c>
      <c r="L5" s="108"/>
      <c r="M5" s="105"/>
      <c r="N5" s="109"/>
    </row>
    <row r="6" ht="34.5" customHeight="1">
      <c r="A6" s="110" t="s">
        <v>118</v>
      </c>
      <c r="B6" s="111" t="s">
        <v>119</v>
      </c>
      <c r="C6" s="111" t="s">
        <v>120</v>
      </c>
      <c r="D6" s="111" t="s">
        <v>121</v>
      </c>
      <c r="E6" s="111" t="s">
        <v>122</v>
      </c>
      <c r="F6" s="107" t="s">
        <v>123</v>
      </c>
      <c r="G6" s="107" t="s">
        <v>48</v>
      </c>
      <c r="H6" s="107" t="s">
        <v>49</v>
      </c>
      <c r="I6" s="107" t="s">
        <v>50</v>
      </c>
      <c r="J6" s="107" t="s">
        <v>51</v>
      </c>
      <c r="K6" s="107" t="s">
        <v>52</v>
      </c>
      <c r="L6" s="107" t="s">
        <v>53</v>
      </c>
      <c r="M6" s="111" t="s">
        <v>54</v>
      </c>
      <c r="N6" s="112" t="s">
        <v>55</v>
      </c>
    </row>
    <row r="7" ht="34.5" customHeight="1">
      <c r="A7" s="110" t="s">
        <v>59</v>
      </c>
      <c r="B7" s="113" t="s">
        <v>124</v>
      </c>
      <c r="C7" s="114"/>
      <c r="D7" s="114"/>
      <c r="E7" s="114"/>
      <c r="F7" s="114"/>
      <c r="G7" s="114"/>
      <c r="H7" s="114"/>
      <c r="I7" s="114"/>
      <c r="J7" s="114"/>
      <c r="K7" s="114"/>
      <c r="L7" s="114"/>
      <c r="M7" s="114"/>
      <c r="N7" s="115"/>
    </row>
    <row r="8" ht="39" customHeight="1">
      <c r="A8" s="116" t="s">
        <v>125</v>
      </c>
      <c r="B8" s="117" t="s">
        <v>126</v>
      </c>
      <c r="C8" s="117" t="s">
        <v>71</v>
      </c>
      <c r="D8" s="117" t="s">
        <v>71</v>
      </c>
      <c r="E8" s="117" t="s">
        <v>71</v>
      </c>
      <c r="F8" s="117" t="s">
        <v>71</v>
      </c>
      <c r="G8" s="117" t="s">
        <v>71</v>
      </c>
      <c r="H8" s="117" t="s">
        <v>71</v>
      </c>
      <c r="I8" s="117" t="s">
        <v>71</v>
      </c>
      <c r="J8" s="117" t="s">
        <v>71</v>
      </c>
      <c r="K8" s="117" t="s">
        <v>71</v>
      </c>
      <c r="L8" s="117" t="s">
        <v>71</v>
      </c>
      <c r="M8" s="117" t="s">
        <v>71</v>
      </c>
      <c r="N8" s="117" t="s">
        <v>71</v>
      </c>
    </row>
    <row r="9" ht="39" customHeight="1">
      <c r="A9" s="116" t="s">
        <v>127</v>
      </c>
      <c r="B9" s="117" t="s">
        <v>126</v>
      </c>
      <c r="C9" s="117" t="s">
        <v>71</v>
      </c>
      <c r="D9" s="117" t="s">
        <v>71</v>
      </c>
      <c r="E9" s="117" t="s">
        <v>71</v>
      </c>
      <c r="F9" s="117" t="s">
        <v>71</v>
      </c>
      <c r="G9" s="117" t="s">
        <v>71</v>
      </c>
      <c r="H9" s="117" t="s">
        <v>71</v>
      </c>
      <c r="I9" s="117" t="s">
        <v>71</v>
      </c>
      <c r="J9" s="117" t="s">
        <v>71</v>
      </c>
      <c r="K9" s="117" t="s">
        <v>71</v>
      </c>
      <c r="L9" s="117" t="s">
        <v>71</v>
      </c>
      <c r="M9" s="117" t="s">
        <v>71</v>
      </c>
      <c r="N9" s="117" t="s">
        <v>71</v>
      </c>
    </row>
  </sheetData>
  <mergeCells count="11">
    <mergeCell ref="A3:N3"/>
    <mergeCell ref="A4:A5"/>
    <mergeCell ref="B4:B5"/>
    <mergeCell ref="C4:C5"/>
    <mergeCell ref="D4:D5"/>
    <mergeCell ref="E4:E5"/>
    <mergeCell ref="F4:K4"/>
    <mergeCell ref="L4:L5"/>
    <mergeCell ref="M4:M5"/>
    <mergeCell ref="N4:N5"/>
    <mergeCell ref="B7:N7"/>
  </mergeCells>
  <printOptions headings="0" gridLines="0"/>
  <pageMargins left="1.1811023622047248" right="0.39370078740157477" top="0.78740157480314954" bottom="0.78740157480314954" header="0.31496062992125984" footer="0.31496062992125984"/>
  <pageSetup paperSize="9" scale="52" firstPageNumber="8" fitToWidth="1" fitToHeight="3" pageOrder="downThenOver" orientation="landscape" usePrinterDefaults="1" blackAndWhite="0" draft="0" cellComments="none" useFirstPageNumber="1" errors="displayed" horizontalDpi="180" verticalDpi="180" copies="1"/>
  <headerFooter>
    <oddHeader>&amp;C&amp;"Times New Roman,обычный"&amp;P</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4" zoomScale="55" workbookViewId="0">
      <selection activeCell="A17" activeCellId="0" sqref="A17:C17"/>
    </sheetView>
  </sheetViews>
  <sheetFormatPr defaultColWidth="9.140625" defaultRowHeight="14.25"/>
  <cols>
    <col customWidth="1" min="1" max="1" style="118" width="13"/>
    <col customWidth="1" min="2" max="3" style="118" width="79.42578125"/>
    <col customWidth="1" min="4" max="4" style="118" width="83.7109375"/>
    <col min="5" max="16384" style="118" width="9.140625"/>
  </cols>
  <sheetData>
    <row r="1" s="2" customFormat="1" ht="28.5" customHeight="1">
      <c r="A1" s="3"/>
      <c r="B1" s="3"/>
      <c r="C1" s="3"/>
      <c r="D1" s="5"/>
    </row>
    <row r="2" s="2" customFormat="1" ht="27.75" customHeight="1">
      <c r="A2" s="119" t="s">
        <v>128</v>
      </c>
      <c r="B2" s="119"/>
      <c r="C2" s="119"/>
      <c r="D2" s="119"/>
    </row>
    <row r="3" s="2" customFormat="1" ht="59.25" customHeight="1">
      <c r="A3" s="77" t="s">
        <v>34</v>
      </c>
      <c r="B3" s="77" t="s">
        <v>129</v>
      </c>
      <c r="C3" s="120" t="s">
        <v>130</v>
      </c>
      <c r="D3" s="77" t="s">
        <v>131</v>
      </c>
    </row>
    <row r="4" s="2" customFormat="1">
      <c r="A4" s="77"/>
      <c r="B4" s="77"/>
      <c r="C4" s="121"/>
      <c r="D4" s="77"/>
    </row>
    <row r="5" s="2" customFormat="1" ht="43.5" customHeight="1">
      <c r="A5" s="77"/>
      <c r="B5" s="77"/>
      <c r="C5" s="122"/>
      <c r="D5" s="77"/>
    </row>
    <row r="6" s="2" customFormat="1" ht="24" customHeight="1">
      <c r="A6" s="123">
        <v>1</v>
      </c>
      <c r="B6" s="123">
        <v>2</v>
      </c>
      <c r="C6" s="124" t="s">
        <v>120</v>
      </c>
      <c r="D6" s="123" t="s">
        <v>121</v>
      </c>
    </row>
    <row r="7" s="125" customFormat="1" ht="19.5" customHeight="1">
      <c r="A7" s="126">
        <v>1</v>
      </c>
      <c r="B7" s="127" t="s">
        <v>132</v>
      </c>
      <c r="C7" s="127"/>
      <c r="D7" s="127"/>
    </row>
    <row r="8" s="2" customFormat="1" ht="25.5" customHeight="1">
      <c r="A8" s="128"/>
      <c r="B8" s="129" t="s">
        <v>133</v>
      </c>
      <c r="C8" s="130"/>
      <c r="D8" s="131" t="s">
        <v>10</v>
      </c>
    </row>
    <row r="9" s="2" customFormat="1" ht="81" customHeight="1">
      <c r="A9" s="132" t="s">
        <v>134</v>
      </c>
      <c r="B9" s="133" t="s">
        <v>135</v>
      </c>
      <c r="C9" s="134" t="s">
        <v>136</v>
      </c>
      <c r="D9" s="135" t="s">
        <v>60</v>
      </c>
    </row>
    <row r="10" s="2" customFormat="1" ht="31.5" customHeight="1">
      <c r="A10" s="136"/>
      <c r="B10" s="137"/>
      <c r="C10" s="134" t="s">
        <v>137</v>
      </c>
      <c r="D10" s="135"/>
    </row>
    <row r="11" s="2" customFormat="1" ht="31.5" customHeight="1">
      <c r="A11" s="136"/>
      <c r="B11" s="137"/>
      <c r="C11" s="134" t="s">
        <v>138</v>
      </c>
      <c r="D11" s="135"/>
    </row>
    <row r="12" s="2" customFormat="1" ht="31.5" customHeight="1">
      <c r="A12" s="136"/>
      <c r="B12" s="137"/>
      <c r="C12" s="138" t="s">
        <v>139</v>
      </c>
      <c r="D12" s="139"/>
    </row>
    <row r="13" s="125" customFormat="1" ht="31.5" customHeight="1">
      <c r="A13" s="140">
        <v>2</v>
      </c>
      <c r="B13" s="128" t="s">
        <v>140</v>
      </c>
      <c r="C13" s="127"/>
      <c r="D13" s="141"/>
    </row>
    <row r="14" s="2" customFormat="1" ht="42.75" customHeight="1">
      <c r="A14" s="71" t="s">
        <v>141</v>
      </c>
      <c r="B14" s="142"/>
      <c r="C14" s="143"/>
      <c r="D14" s="131" t="s">
        <v>10</v>
      </c>
    </row>
    <row r="15" s="2" customFormat="1" ht="299.25" customHeight="1">
      <c r="A15" s="144" t="s">
        <v>142</v>
      </c>
      <c r="B15" s="145" t="s">
        <v>143</v>
      </c>
      <c r="C15" s="146" t="s">
        <v>144</v>
      </c>
      <c r="D15" s="135" t="s">
        <v>68</v>
      </c>
    </row>
    <row r="16" s="125" customFormat="1" ht="31.5" customHeight="1">
      <c r="A16" s="140">
        <v>3</v>
      </c>
      <c r="B16" s="147" t="s">
        <v>145</v>
      </c>
      <c r="C16" s="147"/>
      <c r="D16" s="148"/>
    </row>
    <row r="17" s="2" customFormat="1" ht="25.5" customHeight="1">
      <c r="A17" s="149" t="s">
        <v>133</v>
      </c>
      <c r="B17" s="129"/>
      <c r="C17" s="148"/>
      <c r="D17" s="141" t="s">
        <v>10</v>
      </c>
    </row>
    <row r="18" s="2" customFormat="1" ht="90" customHeight="1">
      <c r="A18" s="144" t="s">
        <v>146</v>
      </c>
      <c r="B18" s="145" t="s">
        <v>147</v>
      </c>
      <c r="C18" s="145" t="s">
        <v>148</v>
      </c>
      <c r="D18" s="77" t="s">
        <v>149</v>
      </c>
    </row>
    <row r="19" s="2" customFormat="1" ht="90" customHeight="1">
      <c r="A19" s="123"/>
      <c r="B19" s="77"/>
      <c r="C19" s="77" t="s">
        <v>150</v>
      </c>
      <c r="D19" s="77"/>
    </row>
    <row r="20" s="2" customFormat="1" ht="90" customHeight="1">
      <c r="A20" s="123"/>
      <c r="B20" s="77"/>
      <c r="C20" s="77" t="s">
        <v>151</v>
      </c>
      <c r="D20" s="77"/>
    </row>
    <row r="21" s="125" customFormat="1" ht="15.75" customHeight="1">
      <c r="A21" s="140">
        <v>4</v>
      </c>
      <c r="B21" s="150" t="s">
        <v>152</v>
      </c>
      <c r="C21" s="151"/>
      <c r="D21" s="152"/>
    </row>
    <row r="22" s="2" customFormat="1" ht="33" customHeight="1">
      <c r="A22" s="153" t="s">
        <v>133</v>
      </c>
      <c r="B22" s="154"/>
      <c r="C22" s="155"/>
      <c r="D22" s="131" t="s">
        <v>10</v>
      </c>
    </row>
    <row r="23" s="2" customFormat="1" ht="30">
      <c r="A23" s="156" t="s">
        <v>153</v>
      </c>
      <c r="B23" s="77" t="s">
        <v>135</v>
      </c>
      <c r="C23" s="157" t="s">
        <v>137</v>
      </c>
      <c r="D23" s="135" t="s">
        <v>154</v>
      </c>
    </row>
    <row r="24" s="2" customFormat="1" ht="30">
      <c r="A24" s="144"/>
      <c r="B24" s="77"/>
      <c r="C24" s="157" t="s">
        <v>155</v>
      </c>
      <c r="D24" s="135"/>
    </row>
    <row r="25" s="2" customFormat="1" ht="38.25" customHeight="1">
      <c r="A25" s="158" t="s">
        <v>156</v>
      </c>
      <c r="B25" s="159"/>
      <c r="C25" s="159"/>
      <c r="D25" s="160"/>
    </row>
    <row r="26" s="125" customFormat="1" ht="27.75" customHeight="1">
      <c r="A26" s="140">
        <v>5</v>
      </c>
      <c r="B26" s="128" t="s">
        <v>157</v>
      </c>
      <c r="C26" s="127"/>
      <c r="D26" s="141"/>
    </row>
    <row r="27" s="2" customFormat="1" ht="25.5" customHeight="1">
      <c r="A27" s="161"/>
      <c r="B27" s="129" t="s">
        <v>133</v>
      </c>
      <c r="C27" s="130"/>
      <c r="D27" s="131" t="s">
        <v>10</v>
      </c>
    </row>
    <row r="28" s="2" customFormat="1" ht="31.5" customHeight="1">
      <c r="A28" s="162" t="s">
        <v>158</v>
      </c>
      <c r="B28" s="135" t="s">
        <v>159</v>
      </c>
      <c r="C28" s="139" t="s">
        <v>160</v>
      </c>
      <c r="D28" s="135" t="s">
        <v>161</v>
      </c>
    </row>
    <row r="29" s="2" customFormat="1" ht="31.5" customHeight="1">
      <c r="A29" s="163"/>
      <c r="B29" s="135"/>
      <c r="C29" s="164"/>
      <c r="D29" s="135"/>
    </row>
  </sheetData>
  <mergeCells count="29">
    <mergeCell ref="A2:D2"/>
    <mergeCell ref="A3:A5"/>
    <mergeCell ref="B3:B5"/>
    <mergeCell ref="C3:C5"/>
    <mergeCell ref="D3:D5"/>
    <mergeCell ref="B7:D7"/>
    <mergeCell ref="B8:C8"/>
    <mergeCell ref="A9:A12"/>
    <mergeCell ref="B9:B12"/>
    <mergeCell ref="D9:D12"/>
    <mergeCell ref="B13:D13"/>
    <mergeCell ref="A14:C14"/>
    <mergeCell ref="B16:D16"/>
    <mergeCell ref="A17:C17"/>
    <mergeCell ref="A18:A20"/>
    <mergeCell ref="B18:B20"/>
    <mergeCell ref="D18:D20"/>
    <mergeCell ref="B21:D21"/>
    <mergeCell ref="A22:C22"/>
    <mergeCell ref="A23:A24"/>
    <mergeCell ref="B23:B24"/>
    <mergeCell ref="D23:D24"/>
    <mergeCell ref="A25:D25"/>
    <mergeCell ref="B26:D26"/>
    <mergeCell ref="B27:C27"/>
    <mergeCell ref="A28:A29"/>
    <mergeCell ref="B28:B29"/>
    <mergeCell ref="C28:C29"/>
    <mergeCell ref="D28:D29"/>
  </mergeCells>
  <printOptions headings="0" gridLines="0"/>
  <pageMargins left="1.1811023622047248" right="0.39370078740157477" top="0.78740157480314954" bottom="0.78740157480314954" header="0.31496062992125984" footer="0.31496062992125984"/>
  <pageSetup paperSize="9" scale="50" firstPageNumber="9" fitToWidth="1" fitToHeight="5" pageOrder="downThenOver" orientation="landscape" usePrinterDefaults="1" blackAndWhite="0" draft="0" cellComments="none" useFirstPageNumber="1" errors="displayed" horizontalDpi="600" verticalDpi="180" copies="1"/>
  <headerFooter>
    <oddHeader>&amp;C&amp;P</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pageBreakPreview" zoomScale="70" workbookViewId="0">
      <selection activeCell="B9" activeCellId="0" sqref="B9:H13"/>
    </sheetView>
  </sheetViews>
  <sheetFormatPr defaultColWidth="9.140625" defaultRowHeight="14.25"/>
  <cols>
    <col customWidth="1" min="1" max="1" style="3" width="95.42578125"/>
    <col customWidth="1" min="2" max="8" style="3" width="24.42578125"/>
    <col customWidth="1" min="9" max="9" style="3" width="19"/>
    <col min="10" max="16384" style="3" width="9.140625"/>
  </cols>
  <sheetData>
    <row r="2" ht="15.75" customHeight="1">
      <c r="A2" s="165" t="s">
        <v>162</v>
      </c>
      <c r="B2" s="165"/>
      <c r="C2" s="165"/>
      <c r="D2" s="165"/>
      <c r="E2" s="165"/>
      <c r="F2" s="165"/>
      <c r="G2" s="165"/>
      <c r="H2" s="165"/>
    </row>
    <row r="4" ht="15.75" customHeight="1">
      <c r="A4" s="166" t="s">
        <v>163</v>
      </c>
      <c r="B4" s="167" t="s">
        <v>164</v>
      </c>
      <c r="C4" s="167"/>
      <c r="D4" s="167"/>
      <c r="E4" s="167"/>
      <c r="F4" s="167"/>
      <c r="G4" s="167"/>
      <c r="H4" s="167"/>
    </row>
    <row r="5" ht="49.5" customHeight="1">
      <c r="A5" s="168"/>
      <c r="B5" s="169" t="s">
        <v>165</v>
      </c>
      <c r="C5" s="169" t="s">
        <v>166</v>
      </c>
      <c r="D5" s="169" t="s">
        <v>167</v>
      </c>
      <c r="E5" s="169" t="s">
        <v>168</v>
      </c>
      <c r="F5" s="169" t="s">
        <v>169</v>
      </c>
      <c r="G5" s="169" t="s">
        <v>170</v>
      </c>
      <c r="H5" s="169" t="s">
        <v>26</v>
      </c>
    </row>
    <row r="6" ht="15">
      <c r="A6" s="170">
        <v>1</v>
      </c>
      <c r="B6" s="171">
        <v>4</v>
      </c>
      <c r="C6" s="171">
        <v>5</v>
      </c>
      <c r="D6" s="171">
        <v>6</v>
      </c>
      <c r="E6" s="171">
        <v>7</v>
      </c>
      <c r="F6" s="171">
        <v>8</v>
      </c>
      <c r="G6" s="171">
        <v>9</v>
      </c>
      <c r="H6" s="171">
        <v>10</v>
      </c>
    </row>
    <row r="7" ht="40.5" customHeight="1">
      <c r="A7" s="172" t="s">
        <v>171</v>
      </c>
      <c r="B7" s="173">
        <f>SUM(B9:B12)</f>
        <v>4655756</v>
      </c>
      <c r="C7" s="173">
        <f>SUM(C9:C12)</f>
        <v>0</v>
      </c>
      <c r="D7" s="173">
        <f t="shared" ref="D7:G7" si="0">SUM(D9:D12)</f>
        <v>0</v>
      </c>
      <c r="E7" s="173">
        <f t="shared" si="0"/>
        <v>0</v>
      </c>
      <c r="F7" s="173">
        <f t="shared" si="0"/>
        <v>0</v>
      </c>
      <c r="G7" s="173">
        <f t="shared" si="0"/>
        <v>0</v>
      </c>
      <c r="H7" s="174">
        <f>SUM(B7:G7)</f>
        <v>4655756</v>
      </c>
    </row>
    <row r="8" ht="30.75" customHeight="1">
      <c r="A8" s="175" t="s">
        <v>172</v>
      </c>
      <c r="B8" s="176"/>
      <c r="C8" s="176"/>
      <c r="D8" s="176"/>
      <c r="E8" s="176"/>
      <c r="F8" s="176"/>
      <c r="G8" s="176"/>
      <c r="H8" s="176"/>
    </row>
    <row r="9" ht="35.25" customHeight="1">
      <c r="A9" s="175" t="s">
        <v>173</v>
      </c>
      <c r="B9" s="177">
        <f>B16+B28+B34+B40</f>
        <v>0</v>
      </c>
      <c r="C9" s="177">
        <f t="shared" ref="C9:D12" si="1">C16+C28+C34+C40</f>
        <v>0</v>
      </c>
      <c r="D9" s="177">
        <f>D16+D28+D34+D40</f>
        <v>0</v>
      </c>
      <c r="E9" s="177">
        <f t="shared" ref="E9:H12" si="2">E16+E28+E34+E40</f>
        <v>0</v>
      </c>
      <c r="F9" s="177">
        <f t="shared" si="2"/>
        <v>0</v>
      </c>
      <c r="G9" s="177">
        <f t="shared" si="2"/>
        <v>0</v>
      </c>
      <c r="H9" s="177">
        <f>SUM(B9:G9)</f>
        <v>0</v>
      </c>
    </row>
    <row r="10" ht="35.25" customHeight="1">
      <c r="A10" s="175" t="s">
        <v>174</v>
      </c>
      <c r="B10" s="177">
        <f t="shared" ref="B10:B11" si="3">B17+B29+B35+B41+B23</f>
        <v>4025800</v>
      </c>
      <c r="C10" s="177">
        <f t="shared" si="1"/>
        <v>0</v>
      </c>
      <c r="D10" s="177">
        <f t="shared" si="1"/>
        <v>0</v>
      </c>
      <c r="E10" s="177">
        <f t="shared" si="2"/>
        <v>0</v>
      </c>
      <c r="F10" s="177">
        <f t="shared" si="2"/>
        <v>0</v>
      </c>
      <c r="G10" s="177">
        <f t="shared" si="2"/>
        <v>0</v>
      </c>
      <c r="H10" s="177">
        <f t="shared" ref="H10:H43" si="4">SUM(B10:G10)</f>
        <v>4025800</v>
      </c>
    </row>
    <row r="11" ht="42.75" customHeight="1">
      <c r="A11" s="175" t="s">
        <v>175</v>
      </c>
      <c r="B11" s="177">
        <f t="shared" si="3"/>
        <v>629956</v>
      </c>
      <c r="C11" s="177">
        <f t="shared" si="1"/>
        <v>0</v>
      </c>
      <c r="D11" s="177">
        <f t="shared" si="1"/>
        <v>0</v>
      </c>
      <c r="E11" s="177">
        <f t="shared" si="2"/>
        <v>0</v>
      </c>
      <c r="F11" s="177">
        <f t="shared" si="2"/>
        <v>0</v>
      </c>
      <c r="G11" s="177">
        <f t="shared" si="2"/>
        <v>0</v>
      </c>
      <c r="H11" s="177">
        <f t="shared" si="4"/>
        <v>629956</v>
      </c>
    </row>
    <row r="12" ht="30.75" customHeight="1">
      <c r="A12" s="175" t="s">
        <v>176</v>
      </c>
      <c r="B12" s="177">
        <f>B19+B31+B37+B43</f>
        <v>0</v>
      </c>
      <c r="C12" s="177">
        <f t="shared" si="1"/>
        <v>0</v>
      </c>
      <c r="D12" s="177">
        <f t="shared" si="1"/>
        <v>0</v>
      </c>
      <c r="E12" s="177">
        <f t="shared" si="2"/>
        <v>0</v>
      </c>
      <c r="F12" s="177">
        <f t="shared" si="2"/>
        <v>0</v>
      </c>
      <c r="G12" s="177">
        <f t="shared" si="2"/>
        <v>0</v>
      </c>
      <c r="H12" s="177">
        <f t="shared" si="4"/>
        <v>0</v>
      </c>
    </row>
    <row r="13" ht="36.75" customHeight="1">
      <c r="A13" s="175" t="s">
        <v>177</v>
      </c>
      <c r="B13" s="177">
        <v>0</v>
      </c>
      <c r="C13" s="177">
        <v>0</v>
      </c>
      <c r="D13" s="177">
        <v>0</v>
      </c>
      <c r="E13" s="177">
        <v>0</v>
      </c>
      <c r="F13" s="177">
        <v>0</v>
      </c>
      <c r="G13" s="177">
        <v>0</v>
      </c>
      <c r="H13" s="177">
        <f t="shared" si="4"/>
        <v>0</v>
      </c>
    </row>
    <row r="14" ht="45.75" customHeight="1">
      <c r="A14" s="172" t="s">
        <v>178</v>
      </c>
      <c r="B14" s="173">
        <f>SUM(B16:B19)</f>
        <v>3308723</v>
      </c>
      <c r="C14" s="173">
        <f t="shared" ref="C14:G38" si="5">SUM(C16:C19)</f>
        <v>0</v>
      </c>
      <c r="D14" s="173">
        <f t="shared" si="5"/>
        <v>0</v>
      </c>
      <c r="E14" s="173">
        <f t="shared" si="5"/>
        <v>0</v>
      </c>
      <c r="F14" s="173">
        <f t="shared" si="5"/>
        <v>0</v>
      </c>
      <c r="G14" s="173">
        <f t="shared" si="5"/>
        <v>0</v>
      </c>
      <c r="H14" s="174">
        <f t="shared" si="4"/>
        <v>3308723</v>
      </c>
    </row>
    <row r="15" ht="36.75" customHeight="1">
      <c r="A15" s="175" t="s">
        <v>172</v>
      </c>
      <c r="B15" s="177"/>
      <c r="C15" s="177"/>
      <c r="D15" s="177"/>
      <c r="E15" s="177"/>
      <c r="F15" s="177"/>
      <c r="G15" s="177"/>
      <c r="H15" s="177"/>
    </row>
    <row r="16" ht="36.75" customHeight="1">
      <c r="A16" s="175" t="s">
        <v>173</v>
      </c>
      <c r="B16" s="177">
        <v>0</v>
      </c>
      <c r="C16" s="177">
        <v>0</v>
      </c>
      <c r="D16" s="177">
        <v>0</v>
      </c>
      <c r="E16" s="177">
        <v>0</v>
      </c>
      <c r="F16" s="177">
        <v>0</v>
      </c>
      <c r="G16" s="177">
        <v>0</v>
      </c>
      <c r="H16" s="178">
        <f t="shared" si="4"/>
        <v>0</v>
      </c>
    </row>
    <row r="17" ht="36.75" customHeight="1">
      <c r="A17" s="175" t="s">
        <v>174</v>
      </c>
      <c r="B17" s="177">
        <v>2800000</v>
      </c>
      <c r="C17" s="177">
        <v>0</v>
      </c>
      <c r="D17" s="177">
        <v>0</v>
      </c>
      <c r="E17" s="177">
        <v>0</v>
      </c>
      <c r="F17" s="177">
        <v>0</v>
      </c>
      <c r="G17" s="177">
        <v>0</v>
      </c>
      <c r="H17" s="178">
        <f t="shared" si="4"/>
        <v>2800000</v>
      </c>
    </row>
    <row r="18" ht="36.75" customHeight="1">
      <c r="A18" s="175" t="s">
        <v>175</v>
      </c>
      <c r="B18" s="177">
        <v>508723</v>
      </c>
      <c r="C18" s="177">
        <v>0</v>
      </c>
      <c r="D18" s="177">
        <v>0</v>
      </c>
      <c r="E18" s="177">
        <v>0</v>
      </c>
      <c r="F18" s="177">
        <v>0</v>
      </c>
      <c r="G18" s="177">
        <v>0</v>
      </c>
      <c r="H18" s="178">
        <f t="shared" si="4"/>
        <v>508723</v>
      </c>
    </row>
    <row r="19" ht="36.75" customHeight="1">
      <c r="A19" s="175" t="s">
        <v>176</v>
      </c>
      <c r="B19" s="177">
        <v>0</v>
      </c>
      <c r="C19" s="177">
        <v>0</v>
      </c>
      <c r="D19" s="177">
        <v>0</v>
      </c>
      <c r="E19" s="177">
        <v>0</v>
      </c>
      <c r="F19" s="177">
        <v>0</v>
      </c>
      <c r="G19" s="177">
        <v>0</v>
      </c>
      <c r="H19" s="178">
        <f t="shared" si="4"/>
        <v>0</v>
      </c>
    </row>
    <row r="20" ht="65.25" customHeight="1">
      <c r="A20" s="172" t="s">
        <v>179</v>
      </c>
      <c r="B20" s="173">
        <f>SUM(B22:B25)</f>
        <v>1347033</v>
      </c>
      <c r="C20" s="173">
        <f t="shared" si="5"/>
        <v>0</v>
      </c>
      <c r="D20" s="173">
        <f t="shared" si="5"/>
        <v>0</v>
      </c>
      <c r="E20" s="173">
        <f t="shared" si="5"/>
        <v>0</v>
      </c>
      <c r="F20" s="173">
        <f t="shared" si="5"/>
        <v>0</v>
      </c>
      <c r="G20" s="173">
        <f t="shared" si="5"/>
        <v>0</v>
      </c>
      <c r="H20" s="174">
        <f t="shared" si="4"/>
        <v>1347033</v>
      </c>
    </row>
    <row r="21" ht="36.75" customHeight="1">
      <c r="A21" s="179" t="s">
        <v>180</v>
      </c>
      <c r="B21" s="178"/>
      <c r="C21" s="178"/>
      <c r="D21" s="178"/>
      <c r="E21" s="178"/>
      <c r="F21" s="178"/>
      <c r="G21" s="178"/>
      <c r="H21" s="180"/>
    </row>
    <row r="22" ht="36.75" customHeight="1">
      <c r="A22" s="181" t="s">
        <v>173</v>
      </c>
      <c r="B22" s="178">
        <v>0</v>
      </c>
      <c r="C22" s="178">
        <v>0</v>
      </c>
      <c r="D22" s="178">
        <v>0</v>
      </c>
      <c r="E22" s="178">
        <v>0</v>
      </c>
      <c r="F22" s="178">
        <v>0</v>
      </c>
      <c r="G22" s="178">
        <v>0</v>
      </c>
      <c r="H22" s="178">
        <f t="shared" si="4"/>
        <v>0</v>
      </c>
    </row>
    <row r="23" ht="36.75" customHeight="1">
      <c r="A23" s="181" t="s">
        <v>174</v>
      </c>
      <c r="B23" s="178">
        <v>1225800</v>
      </c>
      <c r="C23" s="178">
        <v>0</v>
      </c>
      <c r="D23" s="178">
        <v>0</v>
      </c>
      <c r="E23" s="178">
        <v>0</v>
      </c>
      <c r="F23" s="178">
        <v>0</v>
      </c>
      <c r="G23" s="178">
        <v>0</v>
      </c>
      <c r="H23" s="178">
        <f t="shared" si="4"/>
        <v>1225800</v>
      </c>
    </row>
    <row r="24" ht="36.75" customHeight="1">
      <c r="A24" s="181" t="s">
        <v>175</v>
      </c>
      <c r="B24" s="178">
        <v>121233</v>
      </c>
      <c r="C24" s="178">
        <v>0</v>
      </c>
      <c r="D24" s="178">
        <v>0</v>
      </c>
      <c r="E24" s="178">
        <v>0</v>
      </c>
      <c r="F24" s="178">
        <v>0</v>
      </c>
      <c r="G24" s="178">
        <v>0</v>
      </c>
      <c r="H24" s="178">
        <f t="shared" si="4"/>
        <v>121233</v>
      </c>
    </row>
    <row r="25" ht="36.75" customHeight="1">
      <c r="A25" s="182" t="s">
        <v>176</v>
      </c>
      <c r="B25" s="178">
        <v>0</v>
      </c>
      <c r="C25" s="178">
        <v>0</v>
      </c>
      <c r="D25" s="178">
        <v>0</v>
      </c>
      <c r="E25" s="178">
        <v>0</v>
      </c>
      <c r="F25" s="178">
        <v>0</v>
      </c>
      <c r="G25" s="178">
        <v>0</v>
      </c>
      <c r="H25" s="178">
        <f t="shared" si="4"/>
        <v>0</v>
      </c>
    </row>
    <row r="26" ht="66.75" customHeight="1">
      <c r="A26" s="172" t="s">
        <v>181</v>
      </c>
      <c r="B26" s="173">
        <f>SUM(B28:B31)</f>
        <v>0</v>
      </c>
      <c r="C26" s="173">
        <f t="shared" si="5"/>
        <v>0</v>
      </c>
      <c r="D26" s="173">
        <f t="shared" si="5"/>
        <v>0</v>
      </c>
      <c r="E26" s="173">
        <f t="shared" si="5"/>
        <v>0</v>
      </c>
      <c r="F26" s="173">
        <f t="shared" si="5"/>
        <v>0</v>
      </c>
      <c r="G26" s="173">
        <f t="shared" si="5"/>
        <v>0</v>
      </c>
      <c r="H26" s="174">
        <f t="shared" si="4"/>
        <v>0</v>
      </c>
    </row>
    <row r="27" ht="36.75" customHeight="1">
      <c r="A27" s="175" t="s">
        <v>172</v>
      </c>
      <c r="B27" s="177"/>
      <c r="C27" s="177"/>
      <c r="D27" s="177"/>
      <c r="E27" s="177"/>
      <c r="F27" s="177"/>
      <c r="G27" s="177"/>
      <c r="H27" s="177"/>
    </row>
    <row r="28" ht="36.75" customHeight="1">
      <c r="A28" s="175" t="s">
        <v>173</v>
      </c>
      <c r="B28" s="177">
        <v>0</v>
      </c>
      <c r="C28" s="177">
        <v>0</v>
      </c>
      <c r="D28" s="177">
        <v>0</v>
      </c>
      <c r="E28" s="177">
        <v>0</v>
      </c>
      <c r="F28" s="177">
        <v>0</v>
      </c>
      <c r="G28" s="177">
        <v>0</v>
      </c>
      <c r="H28" s="178">
        <f t="shared" si="4"/>
        <v>0</v>
      </c>
    </row>
    <row r="29" ht="36.75" customHeight="1">
      <c r="A29" s="175" t="s">
        <v>174</v>
      </c>
      <c r="B29" s="177">
        <v>0</v>
      </c>
      <c r="C29" s="177">
        <v>0</v>
      </c>
      <c r="D29" s="177">
        <v>0</v>
      </c>
      <c r="E29" s="177">
        <v>0</v>
      </c>
      <c r="F29" s="177">
        <v>0</v>
      </c>
      <c r="G29" s="177">
        <v>0</v>
      </c>
      <c r="H29" s="178">
        <f t="shared" si="4"/>
        <v>0</v>
      </c>
    </row>
    <row r="30" ht="36.75" customHeight="1">
      <c r="A30" s="175" t="s">
        <v>175</v>
      </c>
      <c r="B30" s="177">
        <v>0</v>
      </c>
      <c r="C30" s="177">
        <v>0</v>
      </c>
      <c r="D30" s="177">
        <v>0</v>
      </c>
      <c r="E30" s="177">
        <v>0</v>
      </c>
      <c r="F30" s="177">
        <v>0</v>
      </c>
      <c r="G30" s="177">
        <v>0</v>
      </c>
      <c r="H30" s="178">
        <f t="shared" si="4"/>
        <v>0</v>
      </c>
    </row>
    <row r="31" ht="36.75" customHeight="1">
      <c r="A31" s="175" t="s">
        <v>176</v>
      </c>
      <c r="B31" s="177">
        <v>0</v>
      </c>
      <c r="C31" s="177">
        <v>0</v>
      </c>
      <c r="D31" s="177">
        <v>0</v>
      </c>
      <c r="E31" s="177">
        <v>0</v>
      </c>
      <c r="F31" s="177">
        <v>0</v>
      </c>
      <c r="G31" s="177">
        <v>0</v>
      </c>
      <c r="H31" s="178">
        <f t="shared" si="4"/>
        <v>0</v>
      </c>
    </row>
    <row r="32" ht="59.25" customHeight="1">
      <c r="A32" s="172" t="s">
        <v>182</v>
      </c>
      <c r="B32" s="173">
        <f>SUM(B34:B37)</f>
        <v>0</v>
      </c>
      <c r="C32" s="173">
        <f t="shared" si="5"/>
        <v>0</v>
      </c>
      <c r="D32" s="173">
        <f t="shared" si="5"/>
        <v>0</v>
      </c>
      <c r="E32" s="173">
        <f t="shared" si="5"/>
        <v>0</v>
      </c>
      <c r="F32" s="173">
        <f t="shared" si="5"/>
        <v>0</v>
      </c>
      <c r="G32" s="173">
        <f t="shared" si="5"/>
        <v>0</v>
      </c>
      <c r="H32" s="174">
        <f t="shared" si="4"/>
        <v>0</v>
      </c>
    </row>
    <row r="33" ht="36.75" customHeight="1">
      <c r="A33" s="179" t="s">
        <v>180</v>
      </c>
      <c r="B33" s="178"/>
      <c r="C33" s="178"/>
      <c r="D33" s="178"/>
      <c r="E33" s="178"/>
      <c r="F33" s="178"/>
      <c r="G33" s="178"/>
      <c r="H33" s="180"/>
    </row>
    <row r="34" ht="36.75" customHeight="1">
      <c r="A34" s="181" t="s">
        <v>173</v>
      </c>
      <c r="B34" s="178">
        <v>0</v>
      </c>
      <c r="C34" s="178">
        <v>0</v>
      </c>
      <c r="D34" s="178">
        <v>0</v>
      </c>
      <c r="E34" s="178">
        <v>0</v>
      </c>
      <c r="F34" s="178">
        <v>0</v>
      </c>
      <c r="G34" s="178">
        <v>0</v>
      </c>
      <c r="H34" s="178">
        <f t="shared" si="4"/>
        <v>0</v>
      </c>
    </row>
    <row r="35" ht="36.75" customHeight="1">
      <c r="A35" s="181" t="s">
        <v>174</v>
      </c>
      <c r="B35" s="178">
        <v>0</v>
      </c>
      <c r="C35" s="178">
        <v>0</v>
      </c>
      <c r="D35" s="178">
        <v>0</v>
      </c>
      <c r="E35" s="178">
        <v>0</v>
      </c>
      <c r="F35" s="178">
        <v>0</v>
      </c>
      <c r="G35" s="178">
        <v>0</v>
      </c>
      <c r="H35" s="178">
        <f t="shared" si="4"/>
        <v>0</v>
      </c>
    </row>
    <row r="36" ht="36.75" customHeight="1">
      <c r="A36" s="181" t="s">
        <v>175</v>
      </c>
      <c r="B36" s="178">
        <v>0</v>
      </c>
      <c r="C36" s="178">
        <v>0</v>
      </c>
      <c r="D36" s="178">
        <v>0</v>
      </c>
      <c r="E36" s="178">
        <v>0</v>
      </c>
      <c r="F36" s="178">
        <v>0</v>
      </c>
      <c r="G36" s="178">
        <v>0</v>
      </c>
      <c r="H36" s="178">
        <f t="shared" si="4"/>
        <v>0</v>
      </c>
    </row>
    <row r="37" ht="36.75" customHeight="1">
      <c r="A37" s="181" t="s">
        <v>176</v>
      </c>
      <c r="B37" s="178">
        <v>0</v>
      </c>
      <c r="C37" s="178">
        <v>0</v>
      </c>
      <c r="D37" s="178">
        <v>0</v>
      </c>
      <c r="E37" s="178">
        <v>0</v>
      </c>
      <c r="F37" s="178">
        <v>0</v>
      </c>
      <c r="G37" s="178">
        <v>0</v>
      </c>
      <c r="H37" s="178">
        <f t="shared" si="4"/>
        <v>0</v>
      </c>
    </row>
    <row r="38" ht="64.5" customHeight="1">
      <c r="A38" s="172" t="s">
        <v>183</v>
      </c>
      <c r="B38" s="173">
        <f>SUM(B40:B43)</f>
        <v>0</v>
      </c>
      <c r="C38" s="173">
        <f t="shared" si="5"/>
        <v>0</v>
      </c>
      <c r="D38" s="173">
        <f t="shared" si="5"/>
        <v>0</v>
      </c>
      <c r="E38" s="173">
        <f t="shared" si="5"/>
        <v>0</v>
      </c>
      <c r="F38" s="173">
        <f t="shared" si="5"/>
        <v>0</v>
      </c>
      <c r="G38" s="173">
        <f t="shared" si="5"/>
        <v>0</v>
      </c>
      <c r="H38" s="174">
        <f t="shared" si="4"/>
        <v>0</v>
      </c>
    </row>
    <row r="39" ht="36.75" customHeight="1">
      <c r="A39" s="179" t="s">
        <v>180</v>
      </c>
      <c r="B39" s="178"/>
      <c r="C39" s="178"/>
      <c r="D39" s="178"/>
      <c r="E39" s="178"/>
      <c r="F39" s="178"/>
      <c r="G39" s="178"/>
      <c r="H39" s="180"/>
    </row>
    <row r="40" ht="36.75" customHeight="1">
      <c r="A40" s="181" t="s">
        <v>173</v>
      </c>
      <c r="B40" s="178">
        <v>0</v>
      </c>
      <c r="C40" s="178">
        <v>0</v>
      </c>
      <c r="D40" s="178">
        <v>0</v>
      </c>
      <c r="E40" s="178">
        <v>0</v>
      </c>
      <c r="F40" s="178">
        <v>0</v>
      </c>
      <c r="G40" s="178">
        <v>0</v>
      </c>
      <c r="H40" s="178">
        <f t="shared" si="4"/>
        <v>0</v>
      </c>
    </row>
    <row r="41" ht="36.75" customHeight="1">
      <c r="A41" s="181" t="s">
        <v>174</v>
      </c>
      <c r="B41" s="178">
        <v>0</v>
      </c>
      <c r="C41" s="178">
        <v>0</v>
      </c>
      <c r="D41" s="178">
        <v>0</v>
      </c>
      <c r="E41" s="178">
        <v>0</v>
      </c>
      <c r="F41" s="178">
        <v>0</v>
      </c>
      <c r="G41" s="178">
        <v>0</v>
      </c>
      <c r="H41" s="178">
        <f t="shared" si="4"/>
        <v>0</v>
      </c>
    </row>
    <row r="42" ht="36.75" customHeight="1">
      <c r="A42" s="181" t="s">
        <v>175</v>
      </c>
      <c r="B42" s="178">
        <v>0</v>
      </c>
      <c r="C42" s="178">
        <v>0</v>
      </c>
      <c r="D42" s="178">
        <v>0</v>
      </c>
      <c r="E42" s="178">
        <v>0</v>
      </c>
      <c r="F42" s="178">
        <v>0</v>
      </c>
      <c r="G42" s="178">
        <v>0</v>
      </c>
      <c r="H42" s="178">
        <f t="shared" si="4"/>
        <v>0</v>
      </c>
    </row>
    <row r="43" ht="36.75" customHeight="1">
      <c r="A43" s="182" t="s">
        <v>176</v>
      </c>
      <c r="B43" s="178">
        <v>0</v>
      </c>
      <c r="C43" s="178">
        <v>0</v>
      </c>
      <c r="D43" s="178">
        <v>0</v>
      </c>
      <c r="E43" s="178">
        <v>0</v>
      </c>
      <c r="F43" s="178">
        <v>0</v>
      </c>
      <c r="G43" s="178">
        <v>0</v>
      </c>
      <c r="H43" s="178">
        <f t="shared" si="4"/>
        <v>0</v>
      </c>
    </row>
    <row r="48" ht="28.5" customHeight="1"/>
    <row r="58" ht="25.5" customHeight="1"/>
  </sheetData>
  <mergeCells count="3">
    <mergeCell ref="A2:H2"/>
    <mergeCell ref="A4:A5"/>
    <mergeCell ref="B4:H4"/>
  </mergeCells>
  <printOptions headings="0" gridLines="0"/>
  <pageMargins left="0.70866141732283472" right="0.70866141732283472" top="0.74803149606299213" bottom="0.74803149606299213" header="0.31496062992125984" footer="0.31496062992125984"/>
  <pageSetup paperSize="9" scale="46" firstPageNumber="11" fitToWidth="1" fitToHeight="1" pageOrder="downThenOver" orientation="landscape" usePrinterDefaults="1" blackAndWhite="0" draft="0" cellComments="none" useFirstPageNumber="1" errors="displayed" horizontalDpi="600" verticalDpi="600" copies="1"/>
  <headerFooter>
    <oddHeader>&amp;C&amp;P</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view="normal" topLeftCell="A7" zoomScale="70" workbookViewId="0">
      <selection activeCell="A30" activeCellId="0" sqref="A30"/>
    </sheetView>
  </sheetViews>
  <sheetFormatPr defaultColWidth="9.140625" defaultRowHeight="14.25"/>
  <cols>
    <col customWidth="1" min="1" max="1" style="1" width="8.7109375"/>
    <col customWidth="1" min="2" max="2" style="1" width="35.42578125"/>
    <col customWidth="1" min="3" max="3" style="1" width="16.140625"/>
    <col customWidth="1" min="4" max="7" style="1" width="17.5703125"/>
    <col customWidth="1" min="8" max="12" style="1" width="16.5703125"/>
    <col customWidth="1" min="13" max="13" style="1" width="37.85546875"/>
    <col customWidth="1" min="14" max="14" style="1" width="19.42578125"/>
    <col min="15" max="16384" style="1" width="9.140625"/>
  </cols>
  <sheetData>
    <row r="1" s="2" customFormat="1" ht="24" customHeight="1">
      <c r="A1" s="3"/>
      <c r="B1" s="3"/>
      <c r="C1" s="3"/>
      <c r="D1" s="3"/>
      <c r="E1" s="3"/>
      <c r="F1" s="3"/>
      <c r="G1" s="3"/>
      <c r="H1" s="3"/>
      <c r="I1" s="3"/>
      <c r="J1" s="3"/>
      <c r="K1" s="183"/>
      <c r="L1" s="183"/>
      <c r="M1" s="184"/>
      <c r="N1" s="4" t="s">
        <v>184</v>
      </c>
    </row>
    <row r="2" ht="52.5" customHeight="1">
      <c r="A2" s="9" t="s">
        <v>185</v>
      </c>
      <c r="B2" s="9"/>
      <c r="C2" s="9"/>
      <c r="D2" s="9"/>
      <c r="E2" s="9"/>
      <c r="F2" s="9"/>
      <c r="G2" s="9"/>
      <c r="H2" s="9"/>
      <c r="I2" s="9"/>
      <c r="J2" s="9"/>
      <c r="K2" s="9"/>
      <c r="L2" s="9"/>
      <c r="M2" s="9"/>
      <c r="N2" s="9"/>
    </row>
    <row r="3" ht="30" customHeight="1">
      <c r="A3" s="56" t="s">
        <v>34</v>
      </c>
      <c r="B3" s="57" t="s">
        <v>186</v>
      </c>
      <c r="C3" s="57" t="s">
        <v>187</v>
      </c>
      <c r="D3" s="57" t="s">
        <v>188</v>
      </c>
      <c r="E3" s="185" t="s">
        <v>189</v>
      </c>
      <c r="F3" s="185" t="s">
        <v>190</v>
      </c>
      <c r="G3" s="185" t="s">
        <v>191</v>
      </c>
      <c r="H3" s="23" t="s">
        <v>192</v>
      </c>
      <c r="I3" s="23"/>
      <c r="J3" s="23"/>
      <c r="K3" s="23"/>
      <c r="L3" s="23"/>
      <c r="M3" s="23" t="s">
        <v>193</v>
      </c>
      <c r="N3" s="57" t="s">
        <v>194</v>
      </c>
    </row>
    <row r="4" ht="147" customHeight="1">
      <c r="A4" s="59"/>
      <c r="B4" s="60"/>
      <c r="C4" s="60"/>
      <c r="D4" s="60"/>
      <c r="E4" s="186"/>
      <c r="F4" s="186"/>
      <c r="G4" s="186"/>
      <c r="H4" s="28" t="s">
        <v>195</v>
      </c>
      <c r="I4" s="28" t="s">
        <v>195</v>
      </c>
      <c r="J4" s="28" t="s">
        <v>195</v>
      </c>
      <c r="K4" s="28" t="s">
        <v>195</v>
      </c>
      <c r="L4" s="64" t="s">
        <v>196</v>
      </c>
      <c r="M4" s="27"/>
      <c r="N4" s="60"/>
    </row>
    <row r="5" ht="30" customHeight="1">
      <c r="A5" s="63">
        <v>1</v>
      </c>
      <c r="B5" s="64">
        <v>2</v>
      </c>
      <c r="C5" s="63">
        <v>3</v>
      </c>
      <c r="D5" s="64">
        <v>4</v>
      </c>
      <c r="E5" s="63">
        <v>5</v>
      </c>
      <c r="F5" s="64">
        <v>6</v>
      </c>
      <c r="G5" s="63">
        <v>7</v>
      </c>
      <c r="H5" s="64">
        <v>8</v>
      </c>
      <c r="I5" s="63">
        <v>9</v>
      </c>
      <c r="J5" s="64">
        <v>10</v>
      </c>
      <c r="K5" s="63">
        <v>11</v>
      </c>
      <c r="L5" s="64">
        <v>12</v>
      </c>
      <c r="M5" s="63">
        <v>13</v>
      </c>
      <c r="N5" s="64" t="s">
        <v>55</v>
      </c>
    </row>
    <row r="6" ht="30" customHeight="1">
      <c r="A6" s="187" t="s">
        <v>197</v>
      </c>
      <c r="B6" s="188"/>
      <c r="C6" s="188"/>
      <c r="D6" s="188"/>
      <c r="E6" s="188"/>
      <c r="F6" s="188"/>
      <c r="G6" s="188"/>
      <c r="H6" s="188"/>
      <c r="I6" s="188"/>
      <c r="J6" s="188"/>
      <c r="K6" s="188"/>
      <c r="L6" s="188"/>
      <c r="M6" s="188"/>
      <c r="N6" s="188"/>
    </row>
    <row r="7" ht="33.75" customHeight="1">
      <c r="A7" s="189" t="s">
        <v>198</v>
      </c>
      <c r="B7" s="190"/>
      <c r="C7" s="190"/>
      <c r="D7" s="190"/>
      <c r="E7" s="190"/>
      <c r="F7" s="191"/>
      <c r="G7" s="192" t="s">
        <v>26</v>
      </c>
      <c r="H7" s="27" t="s">
        <v>71</v>
      </c>
      <c r="I7" s="27" t="s">
        <v>71</v>
      </c>
      <c r="J7" s="27" t="s">
        <v>71</v>
      </c>
      <c r="K7" s="27" t="s">
        <v>71</v>
      </c>
      <c r="L7" s="27" t="s">
        <v>71</v>
      </c>
      <c r="M7" s="27" t="s">
        <v>71</v>
      </c>
      <c r="N7" s="27" t="s">
        <v>71</v>
      </c>
    </row>
    <row r="8" ht="33.75" customHeight="1">
      <c r="A8" s="193"/>
      <c r="B8" s="194"/>
      <c r="C8" s="194"/>
      <c r="D8" s="194"/>
      <c r="E8" s="194"/>
      <c r="F8" s="195"/>
      <c r="G8" s="196" t="s">
        <v>199</v>
      </c>
      <c r="H8" s="27" t="s">
        <v>71</v>
      </c>
      <c r="I8" s="27" t="s">
        <v>71</v>
      </c>
      <c r="J8" s="27" t="s">
        <v>71</v>
      </c>
      <c r="K8" s="27" t="s">
        <v>71</v>
      </c>
      <c r="L8" s="27" t="s">
        <v>71</v>
      </c>
      <c r="M8" s="27" t="s">
        <v>71</v>
      </c>
      <c r="N8" s="27" t="s">
        <v>71</v>
      </c>
    </row>
    <row r="9" ht="33.75" customHeight="1">
      <c r="A9" s="193"/>
      <c r="B9" s="194"/>
      <c r="C9" s="194"/>
      <c r="D9" s="194"/>
      <c r="E9" s="194"/>
      <c r="F9" s="195"/>
      <c r="G9" s="196" t="s">
        <v>200</v>
      </c>
      <c r="H9" s="27" t="s">
        <v>71</v>
      </c>
      <c r="I9" s="27" t="s">
        <v>71</v>
      </c>
      <c r="J9" s="27" t="s">
        <v>71</v>
      </c>
      <c r="K9" s="27" t="s">
        <v>71</v>
      </c>
      <c r="L9" s="27" t="s">
        <v>71</v>
      </c>
      <c r="M9" s="27" t="s">
        <v>71</v>
      </c>
      <c r="N9" s="27" t="s">
        <v>71</v>
      </c>
    </row>
    <row r="10" ht="33" customHeight="1">
      <c r="A10" s="193"/>
      <c r="B10" s="194"/>
      <c r="C10" s="194"/>
      <c r="D10" s="194"/>
      <c r="E10" s="194"/>
      <c r="F10" s="195"/>
      <c r="G10" s="196" t="s">
        <v>175</v>
      </c>
      <c r="H10" s="27" t="s">
        <v>71</v>
      </c>
      <c r="I10" s="27" t="s">
        <v>71</v>
      </c>
      <c r="J10" s="27" t="s">
        <v>71</v>
      </c>
      <c r="K10" s="27" t="s">
        <v>71</v>
      </c>
      <c r="L10" s="27" t="s">
        <v>71</v>
      </c>
      <c r="M10" s="27" t="s">
        <v>71</v>
      </c>
      <c r="N10" s="27" t="s">
        <v>71</v>
      </c>
    </row>
    <row r="11" ht="33" customHeight="1">
      <c r="A11" s="197"/>
      <c r="B11" s="198"/>
      <c r="C11" s="198"/>
      <c r="D11" s="198"/>
      <c r="E11" s="198"/>
      <c r="F11" s="199"/>
      <c r="G11" s="77" t="s">
        <v>176</v>
      </c>
      <c r="H11" s="27" t="s">
        <v>71</v>
      </c>
      <c r="I11" s="27" t="s">
        <v>71</v>
      </c>
      <c r="J11" s="27" t="s">
        <v>71</v>
      </c>
      <c r="K11" s="27" t="s">
        <v>71</v>
      </c>
      <c r="L11" s="27" t="s">
        <v>71</v>
      </c>
      <c r="M11" s="27" t="s">
        <v>71</v>
      </c>
      <c r="N11" s="27" t="s">
        <v>71</v>
      </c>
    </row>
    <row r="12" ht="39.75" customHeight="1">
      <c r="A12" s="200" t="s">
        <v>201</v>
      </c>
      <c r="B12" s="201"/>
      <c r="C12" s="201"/>
      <c r="D12" s="201"/>
      <c r="E12" s="201"/>
      <c r="F12" s="201"/>
      <c r="G12" s="201"/>
      <c r="H12" s="201"/>
      <c r="I12" s="201"/>
      <c r="J12" s="201"/>
      <c r="K12" s="201"/>
      <c r="L12" s="201"/>
      <c r="M12" s="201"/>
      <c r="N12" s="202"/>
    </row>
    <row r="13" ht="33.75" customHeight="1">
      <c r="A13" s="190" t="s">
        <v>202</v>
      </c>
      <c r="B13" s="190"/>
      <c r="C13" s="190"/>
      <c r="D13" s="190"/>
      <c r="E13" s="190"/>
      <c r="F13" s="191"/>
      <c r="G13" s="192" t="s">
        <v>26</v>
      </c>
      <c r="H13" s="27" t="s">
        <v>71</v>
      </c>
      <c r="I13" s="27" t="s">
        <v>71</v>
      </c>
      <c r="J13" s="27" t="s">
        <v>71</v>
      </c>
      <c r="K13" s="27" t="s">
        <v>71</v>
      </c>
      <c r="L13" s="27" t="s">
        <v>71</v>
      </c>
      <c r="M13" s="27" t="s">
        <v>71</v>
      </c>
      <c r="N13" s="27" t="s">
        <v>71</v>
      </c>
    </row>
    <row r="14" ht="33.75" customHeight="1">
      <c r="A14" s="194"/>
      <c r="B14" s="194"/>
      <c r="C14" s="194"/>
      <c r="D14" s="194"/>
      <c r="E14" s="194"/>
      <c r="F14" s="195"/>
      <c r="G14" s="196" t="s">
        <v>199</v>
      </c>
      <c r="H14" s="27" t="s">
        <v>71</v>
      </c>
      <c r="I14" s="27" t="s">
        <v>71</v>
      </c>
      <c r="J14" s="27" t="s">
        <v>71</v>
      </c>
      <c r="K14" s="27" t="s">
        <v>71</v>
      </c>
      <c r="L14" s="27" t="s">
        <v>71</v>
      </c>
      <c r="M14" s="27" t="s">
        <v>71</v>
      </c>
      <c r="N14" s="27" t="s">
        <v>71</v>
      </c>
    </row>
    <row r="15" ht="33.75" customHeight="1">
      <c r="A15" s="194"/>
      <c r="B15" s="194"/>
      <c r="C15" s="194"/>
      <c r="D15" s="194"/>
      <c r="E15" s="194"/>
      <c r="F15" s="195"/>
      <c r="G15" s="196" t="s">
        <v>200</v>
      </c>
      <c r="H15" s="27" t="s">
        <v>71</v>
      </c>
      <c r="I15" s="27" t="s">
        <v>71</v>
      </c>
      <c r="J15" s="27" t="s">
        <v>71</v>
      </c>
      <c r="K15" s="27" t="s">
        <v>71</v>
      </c>
      <c r="L15" s="27" t="s">
        <v>71</v>
      </c>
      <c r="M15" s="27" t="s">
        <v>71</v>
      </c>
      <c r="N15" s="27" t="s">
        <v>71</v>
      </c>
    </row>
    <row r="16" ht="33.75" customHeight="1">
      <c r="A16" s="194"/>
      <c r="B16" s="194"/>
      <c r="C16" s="194"/>
      <c r="D16" s="194"/>
      <c r="E16" s="194"/>
      <c r="F16" s="195"/>
      <c r="G16" s="196" t="s">
        <v>175</v>
      </c>
      <c r="H16" s="27" t="s">
        <v>71</v>
      </c>
      <c r="I16" s="27" t="s">
        <v>71</v>
      </c>
      <c r="J16" s="27" t="s">
        <v>71</v>
      </c>
      <c r="K16" s="27" t="s">
        <v>71</v>
      </c>
      <c r="L16" s="27" t="s">
        <v>71</v>
      </c>
      <c r="M16" s="27" t="s">
        <v>71</v>
      </c>
      <c r="N16" s="27" t="s">
        <v>71</v>
      </c>
    </row>
    <row r="17" ht="33.75" customHeight="1">
      <c r="A17" s="198"/>
      <c r="B17" s="198"/>
      <c r="C17" s="198"/>
      <c r="D17" s="198"/>
      <c r="E17" s="198"/>
      <c r="F17" s="199"/>
      <c r="G17" s="77" t="s">
        <v>176</v>
      </c>
      <c r="H17" s="27" t="s">
        <v>71</v>
      </c>
      <c r="I17" s="27" t="s">
        <v>71</v>
      </c>
      <c r="J17" s="27" t="s">
        <v>71</v>
      </c>
      <c r="K17" s="27" t="s">
        <v>71</v>
      </c>
      <c r="L17" s="27" t="s">
        <v>71</v>
      </c>
      <c r="M17" s="27" t="s">
        <v>71</v>
      </c>
      <c r="N17" s="27" t="s">
        <v>71</v>
      </c>
    </row>
    <row r="18" ht="35.25" customHeight="1">
      <c r="A18" s="203">
        <v>1</v>
      </c>
      <c r="B18" s="204" t="s">
        <v>203</v>
      </c>
      <c r="C18" s="204"/>
      <c r="D18" s="204"/>
      <c r="E18" s="204"/>
      <c r="F18" s="204"/>
      <c r="G18" s="192" t="s">
        <v>26</v>
      </c>
      <c r="H18" s="27" t="s">
        <v>71</v>
      </c>
      <c r="I18" s="27" t="s">
        <v>71</v>
      </c>
      <c r="J18" s="27" t="s">
        <v>71</v>
      </c>
      <c r="K18" s="27" t="s">
        <v>71</v>
      </c>
      <c r="L18" s="27" t="s">
        <v>71</v>
      </c>
      <c r="M18" s="27" t="s">
        <v>71</v>
      </c>
      <c r="N18" s="27" t="s">
        <v>71</v>
      </c>
    </row>
    <row r="19" ht="35.25" customHeight="1">
      <c r="A19" s="27" t="s">
        <v>71</v>
      </c>
      <c r="B19" s="27" t="s">
        <v>71</v>
      </c>
      <c r="C19" s="27" t="s">
        <v>71</v>
      </c>
      <c r="D19" s="27" t="s">
        <v>71</v>
      </c>
      <c r="E19" s="27" t="s">
        <v>71</v>
      </c>
      <c r="F19" s="27" t="s">
        <v>71</v>
      </c>
      <c r="G19" s="196" t="s">
        <v>199</v>
      </c>
      <c r="H19" s="27" t="s">
        <v>71</v>
      </c>
      <c r="I19" s="27" t="s">
        <v>71</v>
      </c>
      <c r="J19" s="27" t="s">
        <v>71</v>
      </c>
      <c r="K19" s="27" t="s">
        <v>71</v>
      </c>
      <c r="L19" s="27" t="s">
        <v>71</v>
      </c>
      <c r="M19" s="27" t="s">
        <v>71</v>
      </c>
      <c r="N19" s="27" t="s">
        <v>71</v>
      </c>
    </row>
    <row r="20" ht="35.25" customHeight="1">
      <c r="A20" s="27" t="s">
        <v>71</v>
      </c>
      <c r="B20" s="27" t="s">
        <v>71</v>
      </c>
      <c r="C20" s="27" t="s">
        <v>71</v>
      </c>
      <c r="D20" s="27" t="s">
        <v>71</v>
      </c>
      <c r="E20" s="27" t="s">
        <v>71</v>
      </c>
      <c r="F20" s="27" t="s">
        <v>71</v>
      </c>
      <c r="G20" s="196" t="s">
        <v>200</v>
      </c>
      <c r="H20" s="27" t="s">
        <v>71</v>
      </c>
      <c r="I20" s="27" t="s">
        <v>71</v>
      </c>
      <c r="J20" s="27" t="s">
        <v>71</v>
      </c>
      <c r="K20" s="27" t="s">
        <v>71</v>
      </c>
      <c r="L20" s="27" t="s">
        <v>71</v>
      </c>
      <c r="M20" s="27" t="s">
        <v>71</v>
      </c>
      <c r="N20" s="27" t="s">
        <v>71</v>
      </c>
    </row>
    <row r="21" ht="35.25" customHeight="1">
      <c r="A21" s="27" t="s">
        <v>71</v>
      </c>
      <c r="B21" s="27" t="s">
        <v>71</v>
      </c>
      <c r="C21" s="27" t="s">
        <v>71</v>
      </c>
      <c r="D21" s="27" t="s">
        <v>71</v>
      </c>
      <c r="E21" s="27" t="s">
        <v>71</v>
      </c>
      <c r="F21" s="27" t="s">
        <v>71</v>
      </c>
      <c r="G21" s="196" t="s">
        <v>175</v>
      </c>
      <c r="H21" s="27" t="s">
        <v>71</v>
      </c>
      <c r="I21" s="27" t="s">
        <v>71</v>
      </c>
      <c r="J21" s="27" t="s">
        <v>71</v>
      </c>
      <c r="K21" s="27" t="s">
        <v>71</v>
      </c>
      <c r="L21" s="27" t="s">
        <v>71</v>
      </c>
      <c r="M21" s="27" t="s">
        <v>71</v>
      </c>
      <c r="N21" s="27" t="s">
        <v>71</v>
      </c>
    </row>
    <row r="22" ht="35.25" customHeight="1">
      <c r="A22" s="27" t="s">
        <v>71</v>
      </c>
      <c r="B22" s="27" t="s">
        <v>71</v>
      </c>
      <c r="C22" s="27" t="s">
        <v>71</v>
      </c>
      <c r="D22" s="27" t="s">
        <v>71</v>
      </c>
      <c r="E22" s="27" t="s">
        <v>71</v>
      </c>
      <c r="F22" s="27" t="s">
        <v>71</v>
      </c>
      <c r="G22" s="77" t="s">
        <v>176</v>
      </c>
      <c r="H22" s="27" t="s">
        <v>71</v>
      </c>
      <c r="I22" s="27" t="s">
        <v>71</v>
      </c>
      <c r="J22" s="27" t="s">
        <v>71</v>
      </c>
      <c r="K22" s="27" t="s">
        <v>71</v>
      </c>
      <c r="L22" s="27" t="s">
        <v>71</v>
      </c>
      <c r="M22" s="27" t="s">
        <v>71</v>
      </c>
      <c r="N22" s="27" t="s">
        <v>71</v>
      </c>
    </row>
    <row r="23" ht="34.5" customHeight="1">
      <c r="A23" s="91" t="s">
        <v>204</v>
      </c>
      <c r="B23" s="27" t="s">
        <v>71</v>
      </c>
      <c r="C23" s="27" t="s">
        <v>71</v>
      </c>
      <c r="D23" s="27" t="s">
        <v>71</v>
      </c>
      <c r="E23" s="27" t="s">
        <v>71</v>
      </c>
      <c r="F23" s="27" t="s">
        <v>71</v>
      </c>
      <c r="G23" s="204"/>
      <c r="H23" s="27" t="s">
        <v>71</v>
      </c>
      <c r="I23" s="27" t="s">
        <v>71</v>
      </c>
      <c r="J23" s="27" t="s">
        <v>71</v>
      </c>
      <c r="K23" s="27" t="s">
        <v>71</v>
      </c>
      <c r="L23" s="27" t="s">
        <v>71</v>
      </c>
      <c r="M23" s="27" t="s">
        <v>71</v>
      </c>
      <c r="N23" s="27" t="s">
        <v>71</v>
      </c>
    </row>
    <row r="24" ht="39.75" customHeight="1">
      <c r="A24" s="205" t="s">
        <v>205</v>
      </c>
      <c r="B24" s="206"/>
      <c r="C24" s="206"/>
      <c r="D24" s="206"/>
      <c r="E24" s="206"/>
      <c r="F24" s="206"/>
      <c r="G24" s="206"/>
      <c r="H24" s="206"/>
      <c r="I24" s="206"/>
      <c r="J24" s="206"/>
      <c r="K24" s="206"/>
      <c r="L24" s="206"/>
      <c r="M24" s="206"/>
      <c r="N24" s="207"/>
    </row>
    <row r="25" ht="35.25" customHeight="1">
      <c r="A25" s="208" t="s">
        <v>206</v>
      </c>
      <c r="B25" s="209"/>
      <c r="C25" s="209"/>
      <c r="D25" s="209"/>
      <c r="E25" s="209"/>
      <c r="F25" s="210"/>
      <c r="G25" s="192" t="s">
        <v>26</v>
      </c>
      <c r="H25" s="27" t="s">
        <v>71</v>
      </c>
      <c r="I25" s="27" t="s">
        <v>71</v>
      </c>
      <c r="J25" s="27" t="s">
        <v>71</v>
      </c>
      <c r="K25" s="27" t="s">
        <v>71</v>
      </c>
      <c r="L25" s="27" t="s">
        <v>71</v>
      </c>
      <c r="M25" s="27" t="s">
        <v>71</v>
      </c>
      <c r="N25" s="27" t="s">
        <v>71</v>
      </c>
    </row>
    <row r="26" ht="35.25" customHeight="1">
      <c r="A26" s="211"/>
      <c r="B26" s="212"/>
      <c r="C26" s="212"/>
      <c r="D26" s="212"/>
      <c r="E26" s="212"/>
      <c r="F26" s="213"/>
      <c r="G26" s="196" t="s">
        <v>199</v>
      </c>
      <c r="H26" s="27" t="s">
        <v>71</v>
      </c>
      <c r="I26" s="27" t="s">
        <v>71</v>
      </c>
      <c r="J26" s="27" t="s">
        <v>71</v>
      </c>
      <c r="K26" s="27" t="s">
        <v>71</v>
      </c>
      <c r="L26" s="27" t="s">
        <v>71</v>
      </c>
      <c r="M26" s="27" t="s">
        <v>71</v>
      </c>
      <c r="N26" s="27" t="s">
        <v>71</v>
      </c>
    </row>
    <row r="27" ht="35.25" customHeight="1">
      <c r="A27" s="211"/>
      <c r="B27" s="212"/>
      <c r="C27" s="212"/>
      <c r="D27" s="212"/>
      <c r="E27" s="212"/>
      <c r="F27" s="213"/>
      <c r="G27" s="196" t="s">
        <v>200</v>
      </c>
      <c r="H27" s="27" t="s">
        <v>71</v>
      </c>
      <c r="I27" s="27" t="s">
        <v>71</v>
      </c>
      <c r="J27" s="27" t="s">
        <v>71</v>
      </c>
      <c r="K27" s="27" t="s">
        <v>71</v>
      </c>
      <c r="L27" s="27" t="s">
        <v>71</v>
      </c>
      <c r="M27" s="27" t="s">
        <v>71</v>
      </c>
      <c r="N27" s="27" t="s">
        <v>71</v>
      </c>
    </row>
    <row r="28" ht="35.25" customHeight="1">
      <c r="A28" s="211"/>
      <c r="B28" s="212"/>
      <c r="C28" s="212"/>
      <c r="D28" s="212"/>
      <c r="E28" s="212"/>
      <c r="F28" s="213"/>
      <c r="G28" s="196" t="s">
        <v>175</v>
      </c>
      <c r="H28" s="27" t="s">
        <v>71</v>
      </c>
      <c r="I28" s="27" t="s">
        <v>71</v>
      </c>
      <c r="J28" s="27" t="s">
        <v>71</v>
      </c>
      <c r="K28" s="27" t="s">
        <v>71</v>
      </c>
      <c r="L28" s="27" t="s">
        <v>71</v>
      </c>
      <c r="M28" s="27" t="s">
        <v>71</v>
      </c>
      <c r="N28" s="27" t="s">
        <v>71</v>
      </c>
    </row>
    <row r="29" ht="35.25" customHeight="1">
      <c r="A29" s="214"/>
      <c r="B29" s="215"/>
      <c r="C29" s="215"/>
      <c r="D29" s="215"/>
      <c r="E29" s="215"/>
      <c r="F29" s="216"/>
      <c r="G29" s="77" t="s">
        <v>176</v>
      </c>
      <c r="H29" s="27" t="s">
        <v>71</v>
      </c>
      <c r="I29" s="27" t="s">
        <v>71</v>
      </c>
      <c r="J29" s="27" t="s">
        <v>71</v>
      </c>
      <c r="K29" s="27" t="s">
        <v>71</v>
      </c>
      <c r="L29" s="27" t="s">
        <v>71</v>
      </c>
      <c r="M29" s="27" t="s">
        <v>71</v>
      </c>
      <c r="N29" s="27" t="s">
        <v>71</v>
      </c>
    </row>
    <row r="30" ht="35.25" customHeight="1">
      <c r="A30" s="203">
        <v>1</v>
      </c>
      <c r="B30" s="204" t="s">
        <v>203</v>
      </c>
      <c r="C30" s="204"/>
      <c r="D30" s="204"/>
      <c r="E30" s="204"/>
      <c r="F30" s="204"/>
      <c r="G30" s="192" t="s">
        <v>26</v>
      </c>
      <c r="H30" s="27" t="s">
        <v>71</v>
      </c>
      <c r="I30" s="27" t="s">
        <v>71</v>
      </c>
      <c r="J30" s="27" t="s">
        <v>71</v>
      </c>
      <c r="K30" s="27" t="s">
        <v>71</v>
      </c>
      <c r="L30" s="27" t="s">
        <v>71</v>
      </c>
      <c r="M30" s="27" t="s">
        <v>71</v>
      </c>
      <c r="N30" s="27" t="s">
        <v>71</v>
      </c>
    </row>
    <row r="31" ht="35.25" customHeight="1">
      <c r="A31" s="204"/>
      <c r="B31" s="27" t="s">
        <v>71</v>
      </c>
      <c r="C31" s="27" t="s">
        <v>71</v>
      </c>
      <c r="D31" s="27" t="s">
        <v>71</v>
      </c>
      <c r="E31" s="27" t="s">
        <v>71</v>
      </c>
      <c r="F31" s="27" t="s">
        <v>71</v>
      </c>
      <c r="G31" s="196" t="s">
        <v>199</v>
      </c>
      <c r="H31" s="27" t="s">
        <v>71</v>
      </c>
      <c r="I31" s="27" t="s">
        <v>71</v>
      </c>
      <c r="J31" s="27" t="s">
        <v>71</v>
      </c>
      <c r="K31" s="27" t="s">
        <v>71</v>
      </c>
      <c r="L31" s="27" t="s">
        <v>71</v>
      </c>
      <c r="M31" s="27" t="s">
        <v>71</v>
      </c>
      <c r="N31" s="27" t="s">
        <v>71</v>
      </c>
    </row>
    <row r="32" ht="35.25" customHeight="1">
      <c r="A32" s="204"/>
      <c r="B32" s="27" t="s">
        <v>71</v>
      </c>
      <c r="C32" s="27" t="s">
        <v>71</v>
      </c>
      <c r="D32" s="27" t="s">
        <v>71</v>
      </c>
      <c r="E32" s="27" t="s">
        <v>71</v>
      </c>
      <c r="F32" s="27" t="s">
        <v>71</v>
      </c>
      <c r="G32" s="196" t="s">
        <v>200</v>
      </c>
      <c r="H32" s="27" t="s">
        <v>71</v>
      </c>
      <c r="I32" s="27" t="s">
        <v>71</v>
      </c>
      <c r="J32" s="27" t="s">
        <v>71</v>
      </c>
      <c r="K32" s="27" t="s">
        <v>71</v>
      </c>
      <c r="L32" s="27" t="s">
        <v>71</v>
      </c>
      <c r="M32" s="27" t="s">
        <v>71</v>
      </c>
      <c r="N32" s="27" t="s">
        <v>71</v>
      </c>
    </row>
    <row r="33" ht="35.25" customHeight="1">
      <c r="A33" s="204"/>
      <c r="B33" s="27" t="s">
        <v>71</v>
      </c>
      <c r="C33" s="27" t="s">
        <v>71</v>
      </c>
      <c r="D33" s="27" t="s">
        <v>71</v>
      </c>
      <c r="E33" s="27" t="s">
        <v>71</v>
      </c>
      <c r="F33" s="27" t="s">
        <v>71</v>
      </c>
      <c r="G33" s="196" t="s">
        <v>175</v>
      </c>
      <c r="H33" s="27" t="s">
        <v>71</v>
      </c>
      <c r="I33" s="27" t="s">
        <v>71</v>
      </c>
      <c r="J33" s="27" t="s">
        <v>71</v>
      </c>
      <c r="K33" s="27" t="s">
        <v>71</v>
      </c>
      <c r="L33" s="27" t="s">
        <v>71</v>
      </c>
      <c r="M33" s="27" t="s">
        <v>71</v>
      </c>
      <c r="N33" s="27" t="s">
        <v>71</v>
      </c>
    </row>
    <row r="34" ht="35.25" customHeight="1">
      <c r="A34" s="204"/>
      <c r="B34" s="27" t="s">
        <v>71</v>
      </c>
      <c r="C34" s="27" t="s">
        <v>71</v>
      </c>
      <c r="D34" s="27" t="s">
        <v>71</v>
      </c>
      <c r="E34" s="27" t="s">
        <v>71</v>
      </c>
      <c r="F34" s="27" t="s">
        <v>71</v>
      </c>
      <c r="G34" s="77" t="s">
        <v>176</v>
      </c>
      <c r="H34" s="27" t="s">
        <v>71</v>
      </c>
      <c r="I34" s="27" t="s">
        <v>71</v>
      </c>
      <c r="J34" s="27" t="s">
        <v>71</v>
      </c>
      <c r="K34" s="27" t="s">
        <v>71</v>
      </c>
      <c r="L34" s="27" t="s">
        <v>71</v>
      </c>
      <c r="M34" s="27" t="s">
        <v>71</v>
      </c>
      <c r="N34" s="27" t="s">
        <v>71</v>
      </c>
    </row>
    <row r="35" ht="34.5" customHeight="1">
      <c r="A35" s="91" t="s">
        <v>204</v>
      </c>
      <c r="B35" s="204"/>
      <c r="C35" s="204"/>
      <c r="D35" s="204"/>
      <c r="E35" s="204"/>
      <c r="F35" s="204"/>
      <c r="G35" s="204"/>
      <c r="H35" s="27" t="s">
        <v>71</v>
      </c>
      <c r="I35" s="27" t="s">
        <v>71</v>
      </c>
      <c r="J35" s="27" t="s">
        <v>71</v>
      </c>
      <c r="K35" s="27" t="s">
        <v>71</v>
      </c>
      <c r="L35" s="27" t="s">
        <v>71</v>
      </c>
      <c r="M35" s="27" t="s">
        <v>71</v>
      </c>
      <c r="N35" s="27" t="s">
        <v>71</v>
      </c>
    </row>
  </sheetData>
  <mergeCells count="17">
    <mergeCell ref="A2:N2"/>
    <mergeCell ref="A3:A4"/>
    <mergeCell ref="B3:B4"/>
    <mergeCell ref="C3:C4"/>
    <mergeCell ref="D3:D4"/>
    <mergeCell ref="E3:E4"/>
    <mergeCell ref="F3:F4"/>
    <mergeCell ref="G3:G4"/>
    <mergeCell ref="H3:L3"/>
    <mergeCell ref="M3:M4"/>
    <mergeCell ref="N3:N4"/>
    <mergeCell ref="A6:N6"/>
    <mergeCell ref="A7:F11"/>
    <mergeCell ref="A12:N12"/>
    <mergeCell ref="A13:F17"/>
    <mergeCell ref="A24:N24"/>
    <mergeCell ref="A25:F29"/>
  </mergeCells>
  <printOptions headings="0" gridLines="0"/>
  <pageMargins left="1.1811023622047248" right="0.39370078740157477" top="0.78740157480314954" bottom="0.78740157480314954" header="0.31496062992125984" footer="0.31496062992125984"/>
  <pageSetup paperSize="9" scale="47" firstPageNumber="13" fitToWidth="1" fitToHeight="3" pageOrder="downThenOver" orientation="landscape" usePrinterDefaults="1" blackAndWhite="0" draft="0" cellComments="none" useFirstPageNumber="1" errors="displayed" horizontalDpi="180" verticalDpi="180" copies="1"/>
  <headerFooter>
    <oddHeader>&amp;C&amp;"Times New Roman,обычный"&amp;P</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pageBreakPreview" topLeftCell="A22" zoomScale="100" workbookViewId="0">
      <selection activeCell="D24" activeCellId="0" sqref="D24"/>
    </sheetView>
  </sheetViews>
  <sheetFormatPr defaultColWidth="11" defaultRowHeight="14.25"/>
  <cols>
    <col customWidth="1" min="1" max="1" style="217" width="7.140625"/>
    <col min="2" max="2" style="217" width="11"/>
    <col customWidth="1" min="3" max="3" style="217" width="18.140625"/>
    <col customWidth="1" min="4" max="4" style="217" width="6.7109375"/>
    <col customWidth="1" min="5" max="5" style="218" width="31.85546875"/>
    <col customWidth="1" min="6" max="6" style="217" width="13.7109375"/>
    <col min="7" max="13" style="217" width="11"/>
    <col min="14" max="16384" style="1" width="11"/>
  </cols>
  <sheetData>
    <row r="2" s="2" customFormat="1" ht="15.75" customHeight="1">
      <c r="A2" s="219"/>
      <c r="B2" s="219"/>
      <c r="C2" s="219"/>
      <c r="D2" s="219"/>
      <c r="E2" s="220"/>
      <c r="F2" s="219"/>
      <c r="G2" s="219"/>
      <c r="H2" s="221"/>
      <c r="I2" s="221"/>
      <c r="K2" s="221"/>
      <c r="L2" s="221"/>
      <c r="M2" s="221" t="s">
        <v>207</v>
      </c>
    </row>
    <row r="3" ht="15.75">
      <c r="A3" s="222" t="s">
        <v>208</v>
      </c>
      <c r="B3" s="222"/>
      <c r="C3" s="222"/>
      <c r="D3" s="222"/>
      <c r="E3" s="222"/>
      <c r="F3" s="222"/>
      <c r="G3" s="222"/>
      <c r="H3" s="222"/>
      <c r="I3" s="222"/>
      <c r="J3" s="222"/>
    </row>
    <row r="6" ht="43.5" customHeight="1">
      <c r="A6" s="223" t="s">
        <v>209</v>
      </c>
      <c r="B6" s="223" t="s">
        <v>210</v>
      </c>
      <c r="C6" s="223"/>
      <c r="D6" s="223"/>
      <c r="E6" s="223"/>
      <c r="F6" s="223" t="s">
        <v>211</v>
      </c>
      <c r="G6" s="223" t="s">
        <v>212</v>
      </c>
      <c r="H6" s="223" t="s">
        <v>213</v>
      </c>
      <c r="I6" s="223"/>
      <c r="J6" s="223"/>
      <c r="K6" s="223"/>
      <c r="L6" s="223"/>
      <c r="M6" s="223"/>
    </row>
    <row r="7" ht="58.5" customHeight="1">
      <c r="A7" s="223"/>
      <c r="B7" s="223" t="s">
        <v>214</v>
      </c>
      <c r="C7" s="223" t="s">
        <v>215</v>
      </c>
      <c r="D7" s="223" t="s">
        <v>216</v>
      </c>
      <c r="E7" s="78" t="s">
        <v>217</v>
      </c>
      <c r="F7" s="223"/>
      <c r="G7" s="223"/>
      <c r="H7" s="224">
        <v>2025</v>
      </c>
      <c r="I7" s="224">
        <v>2026</v>
      </c>
      <c r="J7" s="224">
        <v>2027</v>
      </c>
      <c r="K7" s="225">
        <v>2028</v>
      </c>
      <c r="L7" s="225">
        <v>2029</v>
      </c>
      <c r="M7" s="225">
        <v>2030</v>
      </c>
    </row>
    <row r="8">
      <c r="A8" s="226">
        <v>1</v>
      </c>
      <c r="B8" s="226">
        <v>2</v>
      </c>
      <c r="C8" s="226">
        <v>3</v>
      </c>
      <c r="D8" s="226">
        <v>4</v>
      </c>
      <c r="E8" s="226">
        <v>5</v>
      </c>
      <c r="F8" s="226">
        <v>6</v>
      </c>
      <c r="G8" s="226">
        <v>7</v>
      </c>
      <c r="H8" s="226">
        <v>8</v>
      </c>
      <c r="I8" s="226">
        <v>9</v>
      </c>
      <c r="J8" s="226">
        <v>10</v>
      </c>
      <c r="K8" s="226">
        <v>11</v>
      </c>
      <c r="L8" s="226">
        <v>12</v>
      </c>
      <c r="M8" s="226">
        <v>13</v>
      </c>
    </row>
    <row r="9" ht="111.75" customHeight="1">
      <c r="A9" s="227">
        <v>1</v>
      </c>
      <c r="B9" s="228" t="s">
        <v>218</v>
      </c>
      <c r="C9" s="228" t="s">
        <v>219</v>
      </c>
      <c r="D9" s="227">
        <v>3</v>
      </c>
      <c r="E9" s="229" t="s">
        <v>220</v>
      </c>
      <c r="F9" s="228"/>
      <c r="G9" s="230">
        <v>0</v>
      </c>
      <c r="H9" s="230">
        <v>0</v>
      </c>
      <c r="I9" s="230">
        <v>0</v>
      </c>
      <c r="J9" s="230">
        <v>0</v>
      </c>
      <c r="K9" s="230">
        <v>0</v>
      </c>
      <c r="L9" s="230">
        <v>0</v>
      </c>
      <c r="M9" s="230">
        <v>0</v>
      </c>
    </row>
    <row r="10">
      <c r="A10" s="231"/>
      <c r="B10" s="232"/>
      <c r="C10" s="232"/>
      <c r="D10" s="231"/>
      <c r="E10" s="233"/>
      <c r="F10" s="232"/>
      <c r="G10" s="234"/>
      <c r="H10" s="234"/>
      <c r="I10" s="234"/>
      <c r="J10" s="234"/>
      <c r="K10" s="234"/>
      <c r="L10" s="234"/>
      <c r="M10" s="234"/>
    </row>
    <row r="11" ht="38.25" customHeight="1">
      <c r="A11" s="226">
        <v>2</v>
      </c>
      <c r="B11" s="223" t="s">
        <v>218</v>
      </c>
      <c r="C11" s="223" t="s">
        <v>221</v>
      </c>
      <c r="D11" s="226">
        <v>5</v>
      </c>
      <c r="E11" s="78" t="s">
        <v>222</v>
      </c>
      <c r="F11" s="223"/>
      <c r="G11" s="235" t="s">
        <v>223</v>
      </c>
      <c r="H11" s="235">
        <v>0</v>
      </c>
      <c r="I11" s="235">
        <v>0</v>
      </c>
      <c r="J11" s="235">
        <v>0</v>
      </c>
      <c r="K11" s="230">
        <v>0</v>
      </c>
      <c r="L11" s="230">
        <v>0</v>
      </c>
      <c r="M11" s="230">
        <v>0</v>
      </c>
    </row>
    <row r="12" ht="24">
      <c r="A12" s="226"/>
      <c r="B12" s="223"/>
      <c r="C12" s="223"/>
      <c r="D12" s="226"/>
      <c r="E12" s="78" t="s">
        <v>224</v>
      </c>
      <c r="F12" s="223"/>
      <c r="G12" s="235"/>
      <c r="H12" s="235"/>
      <c r="I12" s="235"/>
      <c r="J12" s="235"/>
      <c r="K12" s="236"/>
      <c r="L12" s="236"/>
      <c r="M12" s="236"/>
    </row>
    <row r="13" ht="24">
      <c r="A13" s="226"/>
      <c r="B13" s="223"/>
      <c r="C13" s="223"/>
      <c r="D13" s="226"/>
      <c r="E13" s="78" t="s">
        <v>225</v>
      </c>
      <c r="F13" s="223"/>
      <c r="G13" s="235"/>
      <c r="H13" s="235"/>
      <c r="I13" s="235"/>
      <c r="J13" s="235"/>
      <c r="K13" s="234"/>
      <c r="L13" s="234"/>
      <c r="M13" s="234"/>
    </row>
    <row r="14" ht="108">
      <c r="A14" s="226">
        <v>3</v>
      </c>
      <c r="B14" s="223" t="s">
        <v>218</v>
      </c>
      <c r="C14" s="223" t="s">
        <v>219</v>
      </c>
      <c r="D14" s="226">
        <v>12</v>
      </c>
      <c r="E14" s="78" t="s">
        <v>226</v>
      </c>
      <c r="F14" s="223"/>
      <c r="G14" s="235">
        <v>0</v>
      </c>
      <c r="H14" s="235">
        <v>0</v>
      </c>
      <c r="I14" s="235">
        <v>0</v>
      </c>
      <c r="J14" s="235">
        <v>0</v>
      </c>
      <c r="K14" s="235">
        <v>0</v>
      </c>
      <c r="L14" s="235">
        <v>0</v>
      </c>
      <c r="M14" s="235">
        <v>0</v>
      </c>
    </row>
    <row r="15" ht="86.25" customHeight="1">
      <c r="A15" s="226">
        <v>4</v>
      </c>
      <c r="B15" s="223" t="s">
        <v>218</v>
      </c>
      <c r="C15" s="223" t="s">
        <v>219</v>
      </c>
      <c r="D15" s="226">
        <v>13</v>
      </c>
      <c r="E15" s="78" t="s">
        <v>227</v>
      </c>
      <c r="F15" s="223"/>
      <c r="G15" s="235">
        <v>0</v>
      </c>
      <c r="H15" s="235">
        <v>0</v>
      </c>
      <c r="I15" s="235">
        <v>0</v>
      </c>
      <c r="J15" s="235">
        <v>0</v>
      </c>
      <c r="K15" s="235">
        <v>0</v>
      </c>
      <c r="L15" s="235">
        <v>0</v>
      </c>
      <c r="M15" s="235">
        <v>0</v>
      </c>
    </row>
    <row r="16">
      <c r="A16" s="226"/>
      <c r="B16" s="223"/>
      <c r="C16" s="223"/>
      <c r="D16" s="226"/>
      <c r="E16" s="78"/>
      <c r="F16" s="223"/>
      <c r="G16" s="235"/>
      <c r="H16" s="235"/>
      <c r="I16" s="235"/>
      <c r="J16" s="235"/>
      <c r="K16" s="235"/>
      <c r="L16" s="235"/>
      <c r="M16" s="235"/>
    </row>
    <row r="17" ht="80.25" customHeight="1">
      <c r="A17" s="226">
        <v>5</v>
      </c>
      <c r="B17" s="223" t="s">
        <v>218</v>
      </c>
      <c r="C17" s="223" t="s">
        <v>219</v>
      </c>
      <c r="D17" s="226">
        <v>14</v>
      </c>
      <c r="E17" s="78" t="s">
        <v>228</v>
      </c>
      <c r="F17" s="223"/>
      <c r="G17" s="235">
        <v>0</v>
      </c>
      <c r="H17" s="235">
        <v>0</v>
      </c>
      <c r="I17" s="235">
        <v>0</v>
      </c>
      <c r="J17" s="235">
        <v>0</v>
      </c>
      <c r="K17" s="235">
        <v>0</v>
      </c>
      <c r="L17" s="235">
        <v>0</v>
      </c>
      <c r="M17" s="235">
        <v>0</v>
      </c>
    </row>
    <row r="18" ht="60">
      <c r="A18" s="226">
        <v>6</v>
      </c>
      <c r="B18" s="223" t="s">
        <v>218</v>
      </c>
      <c r="C18" s="223" t="s">
        <v>221</v>
      </c>
      <c r="D18" s="226">
        <v>16</v>
      </c>
      <c r="E18" s="78" t="s">
        <v>229</v>
      </c>
      <c r="F18" s="223"/>
      <c r="G18" s="235">
        <v>0</v>
      </c>
      <c r="H18" s="235">
        <v>0</v>
      </c>
      <c r="I18" s="235">
        <v>0</v>
      </c>
      <c r="J18" s="235">
        <v>0</v>
      </c>
      <c r="K18" s="235">
        <v>0</v>
      </c>
      <c r="L18" s="235">
        <v>0</v>
      </c>
      <c r="M18" s="235">
        <v>0</v>
      </c>
    </row>
    <row r="19" ht="60">
      <c r="A19" s="226">
        <v>7</v>
      </c>
      <c r="B19" s="223" t="s">
        <v>218</v>
      </c>
      <c r="C19" s="223" t="s">
        <v>219</v>
      </c>
      <c r="D19" s="226">
        <v>17</v>
      </c>
      <c r="E19" s="78" t="s">
        <v>230</v>
      </c>
      <c r="F19" s="223"/>
      <c r="G19" s="235">
        <v>0</v>
      </c>
      <c r="H19" s="235">
        <v>0</v>
      </c>
      <c r="I19" s="235">
        <v>0</v>
      </c>
      <c r="J19" s="235">
        <v>0</v>
      </c>
      <c r="K19" s="235">
        <v>0</v>
      </c>
      <c r="L19" s="235">
        <v>0</v>
      </c>
      <c r="M19" s="235">
        <v>0</v>
      </c>
    </row>
    <row r="20" ht="60">
      <c r="A20" s="226">
        <v>8</v>
      </c>
      <c r="B20" s="223" t="s">
        <v>218</v>
      </c>
      <c r="C20" s="223" t="s">
        <v>219</v>
      </c>
      <c r="D20" s="226">
        <v>18</v>
      </c>
      <c r="E20" s="78" t="s">
        <v>231</v>
      </c>
      <c r="F20" s="223"/>
      <c r="G20" s="235">
        <v>0</v>
      </c>
      <c r="H20" s="235">
        <v>0</v>
      </c>
      <c r="I20" s="235">
        <v>0</v>
      </c>
      <c r="J20" s="235">
        <v>0</v>
      </c>
      <c r="K20" s="235">
        <v>0</v>
      </c>
      <c r="L20" s="235">
        <v>0</v>
      </c>
      <c r="M20" s="235">
        <v>0</v>
      </c>
    </row>
    <row r="21" ht="62.25" customHeight="1">
      <c r="A21" s="226">
        <v>9</v>
      </c>
      <c r="B21" s="223" t="s">
        <v>218</v>
      </c>
      <c r="C21" s="223" t="s">
        <v>219</v>
      </c>
      <c r="D21" s="226">
        <v>19</v>
      </c>
      <c r="E21" s="78" t="s">
        <v>232</v>
      </c>
      <c r="F21" s="223"/>
      <c r="G21" s="235">
        <v>0</v>
      </c>
      <c r="H21" s="235">
        <v>0</v>
      </c>
      <c r="I21" s="235">
        <v>0</v>
      </c>
      <c r="J21" s="235">
        <v>0</v>
      </c>
      <c r="K21" s="235">
        <v>0</v>
      </c>
      <c r="L21" s="235">
        <v>0</v>
      </c>
      <c r="M21" s="235">
        <v>0</v>
      </c>
    </row>
    <row r="22" ht="48" customHeight="1">
      <c r="A22" s="226">
        <v>10</v>
      </c>
      <c r="B22" s="223" t="s">
        <v>218</v>
      </c>
      <c r="C22" s="223" t="s">
        <v>219</v>
      </c>
      <c r="D22" s="226">
        <v>20</v>
      </c>
      <c r="E22" s="229" t="s">
        <v>233</v>
      </c>
      <c r="F22" s="223"/>
      <c r="G22" s="235">
        <v>0</v>
      </c>
      <c r="H22" s="235">
        <v>0</v>
      </c>
      <c r="I22" s="235">
        <v>0</v>
      </c>
      <c r="J22" s="235">
        <v>0</v>
      </c>
      <c r="K22" s="230">
        <v>0</v>
      </c>
      <c r="L22" s="230">
        <v>0</v>
      </c>
      <c r="M22" s="230">
        <v>0</v>
      </c>
    </row>
    <row r="23">
      <c r="A23" s="227"/>
      <c r="B23" s="228"/>
      <c r="C23" s="228"/>
      <c r="D23" s="227"/>
      <c r="E23" s="237"/>
      <c r="F23" s="228"/>
      <c r="G23" s="230"/>
      <c r="H23" s="230"/>
      <c r="I23" s="230"/>
      <c r="J23" s="230"/>
      <c r="K23" s="236"/>
      <c r="L23" s="236"/>
      <c r="M23" s="236"/>
    </row>
    <row r="24" ht="75" customHeight="1">
      <c r="A24" s="226">
        <v>11</v>
      </c>
      <c r="B24" s="223" t="s">
        <v>218</v>
      </c>
      <c r="C24" s="223" t="s">
        <v>219</v>
      </c>
      <c r="D24" s="226">
        <v>22</v>
      </c>
      <c r="E24" s="78" t="s">
        <v>234</v>
      </c>
      <c r="F24" s="223"/>
      <c r="G24" s="235">
        <v>0</v>
      </c>
      <c r="H24" s="235">
        <v>0</v>
      </c>
      <c r="I24" s="235">
        <v>0</v>
      </c>
      <c r="J24" s="235">
        <v>0</v>
      </c>
      <c r="K24" s="235">
        <v>0</v>
      </c>
      <c r="L24" s="235">
        <v>0</v>
      </c>
      <c r="M24" s="235">
        <v>0</v>
      </c>
    </row>
    <row r="25" ht="60">
      <c r="A25" s="226">
        <v>12</v>
      </c>
      <c r="B25" s="223" t="s">
        <v>218</v>
      </c>
      <c r="C25" s="223" t="s">
        <v>219</v>
      </c>
      <c r="D25" s="226">
        <v>23</v>
      </c>
      <c r="E25" s="78" t="s">
        <v>235</v>
      </c>
      <c r="F25" s="223"/>
      <c r="G25" s="235">
        <v>0</v>
      </c>
      <c r="H25" s="235">
        <v>0</v>
      </c>
      <c r="I25" s="235">
        <v>0</v>
      </c>
      <c r="J25" s="235">
        <v>0</v>
      </c>
      <c r="K25" s="235">
        <v>0</v>
      </c>
      <c r="L25" s="235">
        <v>0</v>
      </c>
      <c r="M25" s="235">
        <v>0</v>
      </c>
    </row>
  </sheetData>
  <mergeCells count="57">
    <mergeCell ref="A3:J3"/>
    <mergeCell ref="A6:A7"/>
    <mergeCell ref="B6:E6"/>
    <mergeCell ref="F6:F7"/>
    <mergeCell ref="G6:G7"/>
    <mergeCell ref="H6:M6"/>
    <mergeCell ref="A9:A10"/>
    <mergeCell ref="B9:B10"/>
    <mergeCell ref="C9:C10"/>
    <mergeCell ref="D9:D10"/>
    <mergeCell ref="E9:E10"/>
    <mergeCell ref="F9:F10"/>
    <mergeCell ref="G9:G10"/>
    <mergeCell ref="H9:H10"/>
    <mergeCell ref="I9:I10"/>
    <mergeCell ref="J9:J10"/>
    <mergeCell ref="K9:K10"/>
    <mergeCell ref="L9:L10"/>
    <mergeCell ref="M9:M10"/>
    <mergeCell ref="A11:A13"/>
    <mergeCell ref="B11:B13"/>
    <mergeCell ref="C11:C13"/>
    <mergeCell ref="D11:D13"/>
    <mergeCell ref="F11:F13"/>
    <mergeCell ref="G11:G13"/>
    <mergeCell ref="H11:H13"/>
    <mergeCell ref="I11:I13"/>
    <mergeCell ref="J11:J13"/>
    <mergeCell ref="K11:K13"/>
    <mergeCell ref="L11:L13"/>
    <mergeCell ref="M11:M13"/>
    <mergeCell ref="A15:A16"/>
    <mergeCell ref="B15:B16"/>
    <mergeCell ref="C15:C16"/>
    <mergeCell ref="D15:D16"/>
    <mergeCell ref="E15:E16"/>
    <mergeCell ref="F15:F16"/>
    <mergeCell ref="G15:G16"/>
    <mergeCell ref="H15:H16"/>
    <mergeCell ref="I15:I16"/>
    <mergeCell ref="J15:J16"/>
    <mergeCell ref="K15:K16"/>
    <mergeCell ref="L15:L16"/>
    <mergeCell ref="M15:M16"/>
    <mergeCell ref="A22:A23"/>
    <mergeCell ref="B22:B23"/>
    <mergeCell ref="C22:C23"/>
    <mergeCell ref="D22:D23"/>
    <mergeCell ref="E22:E23"/>
    <mergeCell ref="F22:F23"/>
    <mergeCell ref="G22:G23"/>
    <mergeCell ref="H22:H23"/>
    <mergeCell ref="I22:I23"/>
    <mergeCell ref="J22:J23"/>
    <mergeCell ref="K22:K23"/>
    <mergeCell ref="L22:L23"/>
    <mergeCell ref="M22:M23"/>
  </mergeCells>
  <printOptions headings="0" gridLines="0"/>
  <pageMargins left="0.70866141732283472" right="0.70866141732283472" top="0.74803149606299213" bottom="0.74803149606299213" header="0.31496062992125984" footer="0.31496062992125984"/>
  <pageSetup paperSize="9" scale="78" firstPageNumber="15" fitToWidth="1" fitToHeight="1" pageOrder="downThenOver" orientation="landscape" usePrinterDefaults="1" blackAndWhite="0" draft="0" cellComments="none" useFirstPageNumber="1" errors="displayed" horizontalDpi="600" verticalDpi="600" copies="1"/>
  <headerFooter>
    <oddHeader>&amp;C&amp;P</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normal" zoomScale="100" workbookViewId="0">
      <selection activeCell="A6" activeCellId="0" sqref="A6"/>
    </sheetView>
  </sheetViews>
  <sheetFormatPr defaultRowHeight="14.25"/>
  <cols>
    <col customWidth="1" min="1" max="1" width="6.85546875"/>
    <col customWidth="1" min="2" max="6" width="32.140625"/>
  </cols>
  <sheetData>
    <row r="1" s="2" customFormat="1" ht="24" customHeight="1">
      <c r="A1" s="3"/>
      <c r="B1" s="3"/>
      <c r="C1" s="3"/>
      <c r="D1" s="3"/>
      <c r="E1" s="3"/>
      <c r="F1" s="6" t="s">
        <v>236</v>
      </c>
    </row>
    <row r="2" s="1" customFormat="1" ht="52.5" customHeight="1">
      <c r="A2" s="9" t="s">
        <v>237</v>
      </c>
      <c r="B2" s="222"/>
      <c r="C2" s="222"/>
      <c r="D2" s="222"/>
      <c r="E2" s="222"/>
      <c r="F2" s="9"/>
    </row>
    <row r="3" s="1" customFormat="1" ht="70.5" customHeight="1">
      <c r="A3" s="238" t="s">
        <v>34</v>
      </c>
      <c r="B3" s="60" t="s">
        <v>238</v>
      </c>
      <c r="C3" s="60" t="s">
        <v>211</v>
      </c>
      <c r="D3" s="60" t="s">
        <v>239</v>
      </c>
      <c r="E3" s="60" t="s">
        <v>240</v>
      </c>
      <c r="F3" s="185" t="s">
        <v>241</v>
      </c>
    </row>
    <row r="4" s="1" customFormat="1" ht="147" hidden="1" customHeight="1">
      <c r="A4" s="239"/>
      <c r="B4" s="240"/>
      <c r="C4" s="241"/>
      <c r="D4" s="241"/>
      <c r="E4" s="242"/>
      <c r="F4" s="243"/>
    </row>
    <row r="5" s="1" customFormat="1" ht="16.5" customHeight="1">
      <c r="A5" s="63">
        <v>1</v>
      </c>
      <c r="B5" s="64">
        <v>2</v>
      </c>
      <c r="C5" s="64">
        <v>3</v>
      </c>
      <c r="D5" s="64">
        <v>4</v>
      </c>
      <c r="E5" s="64" t="s">
        <v>122</v>
      </c>
      <c r="F5" s="64" t="s">
        <v>123</v>
      </c>
    </row>
    <row r="6" ht="15">
      <c r="A6" s="244">
        <v>1</v>
      </c>
      <c r="B6" s="245" t="s">
        <v>71</v>
      </c>
      <c r="C6" s="245" t="s">
        <v>71</v>
      </c>
      <c r="D6" s="245" t="s">
        <v>71</v>
      </c>
      <c r="E6" s="245" t="s">
        <v>71</v>
      </c>
      <c r="F6" s="245" t="s">
        <v>71</v>
      </c>
    </row>
    <row r="7">
      <c r="A7" s="1"/>
      <c r="B7" s="1"/>
      <c r="C7" s="1"/>
      <c r="D7" s="1"/>
      <c r="E7" s="1"/>
      <c r="F7" s="1"/>
    </row>
  </sheetData>
  <mergeCells count="3">
    <mergeCell ref="A2:F2"/>
    <mergeCell ref="A3:A4"/>
    <mergeCell ref="F3:F4"/>
  </mergeCells>
  <printOptions headings="0" gridLines="0"/>
  <pageMargins left="0.70866141732283472" right="0.70866141732283472" top="0.74803149606299213" bottom="0.74803149606299213" header="0.31496062992125984" footer="0.31496062992125984"/>
  <pageSetup paperSize="9" scale="52" firstPageNumber="17" fitToWidth="1" fitToHeight="1" pageOrder="downThenOver" orientation="portrait" usePrinterDefaults="1" blackAndWhite="0" draft="0" cellComments="none" useFirstPageNumber="1" errors="displayed" horizontalDpi="600" verticalDpi="600" copies="1"/>
  <headerFooter>
    <oddHeader>&amp;C&amp;P</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view="normal" topLeftCell="A4" zoomScale="100" workbookViewId="0">
      <selection activeCell="B7" activeCellId="0" sqref="B7:B19"/>
    </sheetView>
  </sheetViews>
  <sheetFormatPr defaultColWidth="9.140625" defaultRowHeight="14.25"/>
  <cols>
    <col min="1" max="1" style="1" width="9.140625"/>
    <col bestFit="1" customWidth="1" min="2" max="2" style="1" width="4.140625"/>
    <col customWidth="1" min="3" max="3" style="1" width="16.7109375"/>
    <col customWidth="1" min="4" max="4" style="1" width="26.5703125"/>
    <col customWidth="1" min="5" max="5" style="1" width="11.28515625"/>
    <col customWidth="1" min="6" max="6" style="1" width="10.28515625"/>
    <col customWidth="1" min="7" max="7" style="1" width="24.42578125"/>
    <col customWidth="1" min="8" max="8" style="1" width="26.5703125"/>
    <col min="9" max="16384" style="1" width="9.140625"/>
  </cols>
  <sheetData>
    <row r="1">
      <c r="G1" s="1" t="s">
        <v>242</v>
      </c>
    </row>
    <row r="2" ht="45.75" customHeight="1">
      <c r="B2" s="246" t="s">
        <v>243</v>
      </c>
      <c r="C2" s="217"/>
      <c r="D2" s="217"/>
      <c r="E2" s="217"/>
      <c r="F2" s="217"/>
      <c r="G2" s="217"/>
    </row>
    <row r="4" s="247" customFormat="1" ht="84.75" customHeight="1">
      <c r="B4" s="248" t="s">
        <v>114</v>
      </c>
      <c r="C4" s="248" t="s">
        <v>244</v>
      </c>
      <c r="D4" s="248" t="s">
        <v>186</v>
      </c>
      <c r="E4" s="248" t="s">
        <v>245</v>
      </c>
      <c r="F4" s="248" t="s">
        <v>246</v>
      </c>
      <c r="G4" s="248" t="s">
        <v>247</v>
      </c>
      <c r="H4" s="249"/>
    </row>
    <row r="5" s="247" customFormat="1" ht="15">
      <c r="B5" s="248" t="s">
        <v>209</v>
      </c>
      <c r="C5" s="248"/>
      <c r="D5" s="248"/>
      <c r="E5" s="248"/>
      <c r="F5" s="248"/>
      <c r="G5" s="248"/>
      <c r="H5" s="249"/>
    </row>
    <row r="6" s="247" customFormat="1" ht="15">
      <c r="B6" s="250">
        <v>1</v>
      </c>
      <c r="C6" s="250">
        <v>2</v>
      </c>
      <c r="D6" s="250">
        <v>3</v>
      </c>
      <c r="E6" s="250">
        <v>4</v>
      </c>
      <c r="F6" s="250">
        <v>5</v>
      </c>
      <c r="G6" s="250">
        <v>6</v>
      </c>
      <c r="H6" s="249"/>
    </row>
    <row r="7" ht="42.75">
      <c r="B7" s="251">
        <v>1</v>
      </c>
      <c r="C7" s="252" t="s">
        <v>248</v>
      </c>
      <c r="D7" s="253" t="s">
        <v>249</v>
      </c>
      <c r="E7" s="248">
        <v>4</v>
      </c>
      <c r="F7" s="253" t="s">
        <v>165</v>
      </c>
      <c r="G7" s="90" t="s">
        <v>250</v>
      </c>
      <c r="H7" s="249"/>
    </row>
    <row r="8" ht="42.75">
      <c r="B8" s="254"/>
      <c r="C8" s="255"/>
      <c r="D8" s="253" t="s">
        <v>251</v>
      </c>
      <c r="E8" s="248">
        <v>2</v>
      </c>
      <c r="F8" s="253" t="s">
        <v>165</v>
      </c>
      <c r="G8" s="90" t="s">
        <v>250</v>
      </c>
      <c r="J8" s="247"/>
    </row>
    <row r="9" ht="15">
      <c r="B9" s="256">
        <v>2</v>
      </c>
      <c r="C9" s="253" t="s">
        <v>248</v>
      </c>
      <c r="D9" s="253" t="s">
        <v>252</v>
      </c>
      <c r="E9" s="248">
        <v>4</v>
      </c>
      <c r="F9" s="253" t="s">
        <v>166</v>
      </c>
      <c r="G9" s="90" t="s">
        <v>250</v>
      </c>
      <c r="H9" s="257"/>
    </row>
    <row r="10" ht="15">
      <c r="B10" s="256"/>
      <c r="C10" s="253"/>
      <c r="D10" s="253" t="s">
        <v>253</v>
      </c>
      <c r="E10" s="248">
        <v>4</v>
      </c>
      <c r="F10" s="253"/>
      <c r="G10" s="90"/>
      <c r="H10" s="257"/>
    </row>
    <row r="11" ht="15">
      <c r="B11" s="256"/>
      <c r="C11" s="253"/>
      <c r="D11" s="253" t="s">
        <v>254</v>
      </c>
      <c r="E11" s="248">
        <v>4</v>
      </c>
      <c r="F11" s="253"/>
      <c r="G11" s="90"/>
      <c r="H11" s="222"/>
    </row>
    <row r="12" ht="28.5">
      <c r="B12" s="256">
        <v>3</v>
      </c>
      <c r="C12" s="253" t="s">
        <v>248</v>
      </c>
      <c r="D12" s="253" t="s">
        <v>255</v>
      </c>
      <c r="E12" s="248">
        <v>7.2999999999999998</v>
      </c>
      <c r="F12" s="253" t="s">
        <v>167</v>
      </c>
      <c r="G12" s="90" t="s">
        <v>250</v>
      </c>
      <c r="H12" s="257"/>
    </row>
    <row r="13" ht="28.5">
      <c r="B13" s="256"/>
      <c r="C13" s="253"/>
      <c r="D13" s="253" t="s">
        <v>256</v>
      </c>
      <c r="E13" s="248"/>
      <c r="F13" s="253"/>
      <c r="G13" s="90"/>
      <c r="H13" s="257"/>
    </row>
    <row r="14" ht="15">
      <c r="B14" s="256"/>
      <c r="C14" s="253"/>
      <c r="D14" s="253" t="s">
        <v>257</v>
      </c>
      <c r="E14" s="248">
        <v>7.6399999999999997</v>
      </c>
      <c r="F14" s="253"/>
      <c r="G14" s="90"/>
      <c r="H14" s="257"/>
    </row>
    <row r="15" ht="15">
      <c r="B15" s="256"/>
      <c r="C15" s="253"/>
      <c r="D15" s="253" t="s">
        <v>258</v>
      </c>
      <c r="E15" s="248"/>
      <c r="F15" s="253"/>
      <c r="G15" s="90"/>
      <c r="H15" s="257"/>
    </row>
    <row r="16" ht="42.75">
      <c r="B16" s="251">
        <v>4</v>
      </c>
      <c r="C16" s="258" t="s">
        <v>248</v>
      </c>
      <c r="D16" s="253" t="s">
        <v>259</v>
      </c>
      <c r="E16" s="248">
        <v>4.6900000000000004</v>
      </c>
      <c r="F16" s="258" t="s">
        <v>168</v>
      </c>
      <c r="G16" s="259" t="s">
        <v>250</v>
      </c>
      <c r="H16" s="257"/>
    </row>
    <row r="17" ht="42.75">
      <c r="B17" s="256">
        <v>5</v>
      </c>
      <c r="C17" s="253" t="s">
        <v>248</v>
      </c>
      <c r="D17" s="253" t="s">
        <v>260</v>
      </c>
      <c r="E17" s="248">
        <v>2</v>
      </c>
      <c r="F17" s="253" t="s">
        <v>169</v>
      </c>
      <c r="G17" s="90" t="s">
        <v>250</v>
      </c>
      <c r="H17" s="257"/>
    </row>
    <row r="18" ht="15">
      <c r="B18" s="256">
        <v>6</v>
      </c>
      <c r="C18" s="253" t="s">
        <v>248</v>
      </c>
      <c r="D18" s="253" t="s">
        <v>261</v>
      </c>
      <c r="E18" s="248">
        <v>4</v>
      </c>
      <c r="F18" s="253" t="s">
        <v>170</v>
      </c>
      <c r="G18" s="90" t="s">
        <v>250</v>
      </c>
      <c r="H18" s="257"/>
    </row>
    <row r="19" ht="39.75" customHeight="1">
      <c r="B19" s="256"/>
      <c r="C19" s="253"/>
      <c r="D19" s="253" t="s">
        <v>262</v>
      </c>
      <c r="E19" s="248"/>
      <c r="F19" s="253"/>
      <c r="G19" s="90"/>
      <c r="H19" s="257"/>
    </row>
    <row r="20" ht="30.75" customHeight="1">
      <c r="B20" s="257"/>
      <c r="C20" s="257"/>
      <c r="D20" s="257"/>
      <c r="E20" s="257"/>
      <c r="F20" s="257"/>
      <c r="G20" s="257"/>
      <c r="H20" s="257"/>
    </row>
    <row r="21" ht="75.75" customHeight="1">
      <c r="B21" s="257"/>
      <c r="C21" s="257"/>
      <c r="D21" s="257"/>
      <c r="E21" s="257"/>
      <c r="F21" s="257"/>
      <c r="G21" s="257"/>
      <c r="H21" s="257"/>
    </row>
    <row r="22" ht="18.75" customHeight="1">
      <c r="B22" s="257"/>
      <c r="C22" s="257"/>
      <c r="D22" s="257"/>
      <c r="E22" s="257"/>
      <c r="F22" s="257"/>
      <c r="G22" s="257"/>
    </row>
    <row r="23" ht="30" customHeight="1">
      <c r="B23" s="257"/>
      <c r="C23" s="257"/>
      <c r="D23" s="257"/>
      <c r="E23" s="257"/>
      <c r="F23" s="257"/>
      <c r="G23" s="257"/>
    </row>
    <row r="24" ht="78" customHeight="1">
      <c r="B24" s="257"/>
      <c r="C24" s="257"/>
      <c r="D24" s="257"/>
      <c r="E24" s="257"/>
      <c r="F24" s="257"/>
      <c r="G24" s="257"/>
    </row>
    <row r="25" ht="15">
      <c r="B25" s="257"/>
      <c r="C25" s="257"/>
      <c r="D25" s="257"/>
      <c r="E25" s="257"/>
      <c r="F25" s="257"/>
      <c r="G25" s="257"/>
    </row>
  </sheetData>
  <mergeCells count="23">
    <mergeCell ref="B2:G2"/>
    <mergeCell ref="C4:C5"/>
    <mergeCell ref="D4:D5"/>
    <mergeCell ref="E4:E5"/>
    <mergeCell ref="F4:F5"/>
    <mergeCell ref="G4:G5"/>
    <mergeCell ref="B7:B8"/>
    <mergeCell ref="C7:C8"/>
    <mergeCell ref="B9:B11"/>
    <mergeCell ref="C9:C11"/>
    <mergeCell ref="F9:F11"/>
    <mergeCell ref="G9:G11"/>
    <mergeCell ref="B12:B15"/>
    <mergeCell ref="C12:C15"/>
    <mergeCell ref="E12:E13"/>
    <mergeCell ref="F12:F15"/>
    <mergeCell ref="G12:G15"/>
    <mergeCell ref="E14:E15"/>
    <mergeCell ref="B18:B19"/>
    <mergeCell ref="C18:C19"/>
    <mergeCell ref="E18:E19"/>
    <mergeCell ref="F18:F19"/>
    <mergeCell ref="G18:G19"/>
  </mergeCells>
  <printOptions headings="0" gridLines="0"/>
  <pageMargins left="0.70866141732283472" right="0.70866141732283472" top="0.74803149606299213" bottom="0.74803149606299213" header="0.31496062992125984" footer="0.31496062992125984"/>
  <pageSetup paperSize="9" scale="85" firstPageNumber="18" fitToWidth="1" fitToHeight="1" pageOrder="downThenOver" orientation="portrait" usePrinterDefaults="1" blackAndWhite="0" draft="0" cellComments="none" useFirstPageNumber="1" errors="displayed" horizontalDpi="600" verticalDpi="600" copies="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revision>1</cp:revision>
  <dcterms:created xsi:type="dcterms:W3CDTF">2006-09-28T05:33:49Z</dcterms:created>
  <dcterms:modified xsi:type="dcterms:W3CDTF">2024-10-31T11:22:34Z</dcterms:modified>
</cp:coreProperties>
</file>