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5" yWindow="-150" windowWidth="11070" windowHeight="12570" tabRatio="903"/>
  </bookViews>
  <sheets>
    <sheet name="2025" sheetId="1" r:id="rId1"/>
    <sheet name="2026" sheetId="2" r:id="rId2"/>
    <sheet name="2027" sheetId="3" r:id="rId3"/>
  </sheets>
  <definedNames>
    <definedName name="_xlnm._FilterDatabase" localSheetId="1" hidden="1">'2026'!$A$7:$F$35</definedName>
    <definedName name="_xlnm._FilterDatabase" localSheetId="2" hidden="1">'2027'!$A$7:$F$35</definedName>
    <definedName name="Z_018285DA_3408_490C_ABEC_1F81E9B027B8_.wvu.PrintTitles" localSheetId="0" hidden="1">'2025'!$7:$7</definedName>
    <definedName name="Z_018285DA_3408_490C_ABEC_1F81E9B027B8_.wvu.PrintTitles" localSheetId="1" hidden="1">'2026'!$7:$7</definedName>
    <definedName name="Z_018285DA_3408_490C_ABEC_1F81E9B027B8_.wvu.PrintTitles" localSheetId="2" hidden="1">'2027'!$7:$7</definedName>
    <definedName name="Z_0539214A_4EC3_4863_B34B_52B815EA53EB_.wvu.PrintTitles" localSheetId="0" hidden="1">'2025'!$7:$7</definedName>
    <definedName name="Z_0539214A_4EC3_4863_B34B_52B815EA53EB_.wvu.PrintTitles" localSheetId="1" hidden="1">'2026'!$7:$7</definedName>
    <definedName name="Z_0539214A_4EC3_4863_B34B_52B815EA53EB_.wvu.PrintTitles" localSheetId="2" hidden="1">'2027'!$7:$7</definedName>
    <definedName name="Z_08D621AA_C0C0_4087_959B_A3865D6183CE_.wvu.PrintTitles" localSheetId="0" hidden="1">'2025'!$7:$7</definedName>
    <definedName name="Z_08D621AA_C0C0_4087_959B_A3865D6183CE_.wvu.PrintTitles" localSheetId="1" hidden="1">'2026'!$7:$7</definedName>
    <definedName name="Z_08D621AA_C0C0_4087_959B_A3865D6183CE_.wvu.PrintTitles" localSheetId="2" hidden="1">'2027'!$7:$7</definedName>
    <definedName name="Z_0C244468_F7CF_43EB_A9EB_566918FE0332_.wvu.PrintTitles" localSheetId="0" hidden="1">'2025'!$7:$7</definedName>
    <definedName name="Z_0C244468_F7CF_43EB_A9EB_566918FE0332_.wvu.PrintTitles" localSheetId="1" hidden="1">'2026'!$7:$7</definedName>
    <definedName name="Z_0C244468_F7CF_43EB_A9EB_566918FE0332_.wvu.PrintTitles" localSheetId="2" hidden="1">'2027'!$7:$7</definedName>
    <definedName name="Z_0D720A5F_1A01_491E_B456_8B8A613064CA_.wvu.PrintTitles" localSheetId="0" hidden="1">'2025'!$7:$7</definedName>
    <definedName name="Z_0D720A5F_1A01_491E_B456_8B8A613064CA_.wvu.PrintTitles" localSheetId="1" hidden="1">'2026'!$7:$7</definedName>
    <definedName name="Z_0D720A5F_1A01_491E_B456_8B8A613064CA_.wvu.PrintTitles" localSheetId="2" hidden="1">'2027'!$7:$7</definedName>
    <definedName name="Z_109C7B3C_12C0_4767_A959_D1F7AAAF007E_.wvu.PrintTitles" localSheetId="0" hidden="1">'2025'!$7:$7</definedName>
    <definedName name="Z_109C7B3C_12C0_4767_A959_D1F7AAAF007E_.wvu.PrintTitles" localSheetId="1" hidden="1">'2026'!$7:$7</definedName>
    <definedName name="Z_109C7B3C_12C0_4767_A959_D1F7AAAF007E_.wvu.PrintTitles" localSheetId="2" hidden="1">'2027'!$7:$7</definedName>
    <definedName name="Z_252DDAAD_7623_465E_8DD1_187342A6B6D8_.wvu.PrintTitles" localSheetId="0" hidden="1">'2025'!$7:$7</definedName>
    <definedName name="Z_252DDAAD_7623_465E_8DD1_187342A6B6D8_.wvu.PrintTitles" localSheetId="1" hidden="1">'2026'!$7:$7</definedName>
    <definedName name="Z_252DDAAD_7623_465E_8DD1_187342A6B6D8_.wvu.PrintTitles" localSheetId="2" hidden="1">'2027'!$7:$7</definedName>
    <definedName name="Z_29B9ECE6_FCA1_4FB1_A261_60DAFF74F5A0_.wvu.PrintTitles" localSheetId="0" hidden="1">'2025'!$7:$7</definedName>
    <definedName name="Z_29B9ECE6_FCA1_4FB1_A261_60DAFF74F5A0_.wvu.PrintTitles" localSheetId="1" hidden="1">'2026'!$7:$7</definedName>
    <definedName name="Z_29B9ECE6_FCA1_4FB1_A261_60DAFF74F5A0_.wvu.PrintTitles" localSheetId="2" hidden="1">'2027'!$7:$7</definedName>
    <definedName name="Z_29B9ECE6_FCA1_4FB1_A261_60DAFF74F5A0_.wvu.Rows" localSheetId="0" hidden="1">'2025'!#REF!</definedName>
    <definedName name="Z_29B9ECE6_FCA1_4FB1_A261_60DAFF74F5A0_.wvu.Rows" localSheetId="1" hidden="1">'2026'!#REF!</definedName>
    <definedName name="Z_29B9ECE6_FCA1_4FB1_A261_60DAFF74F5A0_.wvu.Rows" localSheetId="2" hidden="1">'2027'!#REF!</definedName>
    <definedName name="Z_2DCCB647_6BFB_4F2E_B13D_18849C971762_.wvu.Cols" localSheetId="0" hidden="1">'2025'!#REF!</definedName>
    <definedName name="Z_2DCCB647_6BFB_4F2E_B13D_18849C971762_.wvu.Cols" localSheetId="1" hidden="1">'2026'!#REF!</definedName>
    <definedName name="Z_2DCCB647_6BFB_4F2E_B13D_18849C971762_.wvu.Cols" localSheetId="2" hidden="1">'2027'!#REF!</definedName>
    <definedName name="Z_2DCCB647_6BFB_4F2E_B13D_18849C971762_.wvu.PrintTitles" localSheetId="0" hidden="1">'2025'!$4:$7</definedName>
    <definedName name="Z_2DCCB647_6BFB_4F2E_B13D_18849C971762_.wvu.PrintTitles" localSheetId="1" hidden="1">'2026'!$7:$7</definedName>
    <definedName name="Z_2DCCB647_6BFB_4F2E_B13D_18849C971762_.wvu.PrintTitles" localSheetId="2" hidden="1">'2027'!$7:$7</definedName>
    <definedName name="Z_2EF908A7_3CB6_44E9_B36E_C5E6228059C9_.wvu.PrintTitles" localSheetId="0" hidden="1">'2025'!$7:$7</definedName>
    <definedName name="Z_2EF908A7_3CB6_44E9_B36E_C5E6228059C9_.wvu.PrintTitles" localSheetId="1" hidden="1">'2026'!$7:$7</definedName>
    <definedName name="Z_2EF908A7_3CB6_44E9_B36E_C5E6228059C9_.wvu.PrintTitles" localSheetId="2" hidden="1">'2027'!$7:$7</definedName>
    <definedName name="Z_2EF908A7_3CB6_44E9_B36E_C5E6228059C9_.wvu.Rows" localSheetId="0" hidden="1">'2025'!#REF!</definedName>
    <definedName name="Z_2EF908A7_3CB6_44E9_B36E_C5E6228059C9_.wvu.Rows" localSheetId="1" hidden="1">'2026'!#REF!</definedName>
    <definedName name="Z_2EF908A7_3CB6_44E9_B36E_C5E6228059C9_.wvu.Rows" localSheetId="2" hidden="1">'2027'!#REF!</definedName>
    <definedName name="Z_3EDDB5B9_BC77_4202_8F70_9C3651D44459_.wvu.PrintTitles" localSheetId="0" hidden="1">'2025'!$7:$7</definedName>
    <definedName name="Z_3EDDB5B9_BC77_4202_8F70_9C3651D44459_.wvu.PrintTitles" localSheetId="1" hidden="1">'2026'!$7:$7</definedName>
    <definedName name="Z_3EDDB5B9_BC77_4202_8F70_9C3651D44459_.wvu.PrintTitles" localSheetId="2" hidden="1">'2027'!$7:$7</definedName>
    <definedName name="Z_459C7E6D_F242_4043_82F7_2E7A669F9771_.wvu.PrintTitles" localSheetId="0" hidden="1">'2025'!$7:$7</definedName>
    <definedName name="Z_459C7E6D_F242_4043_82F7_2E7A669F9771_.wvu.PrintTitles" localSheetId="1" hidden="1">'2026'!$7:$7</definedName>
    <definedName name="Z_459C7E6D_F242_4043_82F7_2E7A669F9771_.wvu.PrintTitles" localSheetId="2" hidden="1">'2027'!$7:$7</definedName>
    <definedName name="Z_45FCA6AB_AB6F_4F22_9438_33A76E5A8860_.wvu.PrintTitles" localSheetId="0" hidden="1">'2025'!$7:$7</definedName>
    <definedName name="Z_45FCA6AB_AB6F_4F22_9438_33A76E5A8860_.wvu.PrintTitles" localSheetId="1" hidden="1">'2026'!$7:$7</definedName>
    <definedName name="Z_45FCA6AB_AB6F_4F22_9438_33A76E5A8860_.wvu.PrintTitles" localSheetId="2" hidden="1">'2027'!$7:$7</definedName>
    <definedName name="Z_49CFD9BB_4553_4961_98FA_54D606D77CB3_.wvu.PrintTitles" localSheetId="0" hidden="1">'2025'!$7:$7</definedName>
    <definedName name="Z_49CFD9BB_4553_4961_98FA_54D606D77CB3_.wvu.PrintTitles" localSheetId="1" hidden="1">'2026'!$7:$7</definedName>
    <definedName name="Z_49CFD9BB_4553_4961_98FA_54D606D77CB3_.wvu.PrintTitles" localSheetId="2" hidden="1">'2027'!$7:$7</definedName>
    <definedName name="Z_49CFD9BB_4553_4961_98FA_54D606D77CB3_.wvu.Rows" localSheetId="0" hidden="1">'2025'!#REF!</definedName>
    <definedName name="Z_49CFD9BB_4553_4961_98FA_54D606D77CB3_.wvu.Rows" localSheetId="1" hidden="1">'2026'!#REF!</definedName>
    <definedName name="Z_49CFD9BB_4553_4961_98FA_54D606D77CB3_.wvu.Rows" localSheetId="2" hidden="1">'2027'!#REF!</definedName>
    <definedName name="Z_4BA647DD_12BC_493F_9FDE_E227073FE966_.wvu.PrintTitles" localSheetId="0" hidden="1">'2025'!$7:$7</definedName>
    <definedName name="Z_4BA647DD_12BC_493F_9FDE_E227073FE966_.wvu.PrintTitles" localSheetId="1" hidden="1">'2026'!$7:$7</definedName>
    <definedName name="Z_4BA647DD_12BC_493F_9FDE_E227073FE966_.wvu.PrintTitles" localSheetId="2" hidden="1">'2027'!$7:$7</definedName>
    <definedName name="Z_504E121B_D0DD_41E9_9D55_C2E447CD00D9_.wvu.PrintTitles" localSheetId="0" hidden="1">'2025'!$7:$7</definedName>
    <definedName name="Z_504E121B_D0DD_41E9_9D55_C2E447CD00D9_.wvu.PrintTitles" localSheetId="1" hidden="1">'2026'!$7:$7</definedName>
    <definedName name="Z_504E121B_D0DD_41E9_9D55_C2E447CD00D9_.wvu.PrintTitles" localSheetId="2" hidden="1">'2027'!$7:$7</definedName>
    <definedName name="Z_51463EB4_95B2_4D18_BBB8_70537008DF47_.wvu.PrintTitles" localSheetId="0" hidden="1">'2025'!$7:$7</definedName>
    <definedName name="Z_51463EB4_95B2_4D18_BBB8_70537008DF47_.wvu.PrintTitles" localSheetId="1" hidden="1">'2026'!$7:$7</definedName>
    <definedName name="Z_51463EB4_95B2_4D18_BBB8_70537008DF47_.wvu.PrintTitles" localSheetId="2" hidden="1">'2027'!$7:$7</definedName>
    <definedName name="Z_57E83DAC_1AB5_4A8E_97FE_B3938FA4AD8E_.wvu.PrintTitles" localSheetId="0" hidden="1">'2025'!$7:$7</definedName>
    <definedName name="Z_57E83DAC_1AB5_4A8E_97FE_B3938FA4AD8E_.wvu.PrintTitles" localSheetId="1" hidden="1">'2026'!$7:$7</definedName>
    <definedName name="Z_57E83DAC_1AB5_4A8E_97FE_B3938FA4AD8E_.wvu.PrintTitles" localSheetId="2" hidden="1">'2027'!$7:$7</definedName>
    <definedName name="Z_58212A0C_D01F_46BB_A8FF_B8633CAFB4C7_.wvu.PrintTitles" localSheetId="0" hidden="1">'2025'!$7:$7</definedName>
    <definedName name="Z_58212A0C_D01F_46BB_A8FF_B8633CAFB4C7_.wvu.PrintTitles" localSheetId="1" hidden="1">'2026'!$7:$7</definedName>
    <definedName name="Z_58212A0C_D01F_46BB_A8FF_B8633CAFB4C7_.wvu.PrintTitles" localSheetId="2" hidden="1">'2027'!$7:$7</definedName>
    <definedName name="Z_5E847525_B5B0_4151_9870_F971B482221C_.wvu.PrintTitles" localSheetId="0" hidden="1">'2025'!$7:$7</definedName>
    <definedName name="Z_5E847525_B5B0_4151_9870_F971B482221C_.wvu.PrintTitles" localSheetId="1" hidden="1">'2026'!$7:$7</definedName>
    <definedName name="Z_5E847525_B5B0_4151_9870_F971B482221C_.wvu.PrintTitles" localSheetId="2" hidden="1">'2027'!$7:$7</definedName>
    <definedName name="Z_607E4D12_E336_4E10_9A49_324995445609_.wvu.PrintTitles" localSheetId="0" hidden="1">'2025'!$7:$7</definedName>
    <definedName name="Z_607E4D12_E336_4E10_9A49_324995445609_.wvu.PrintTitles" localSheetId="1" hidden="1">'2026'!$7:$7</definedName>
    <definedName name="Z_607E4D12_E336_4E10_9A49_324995445609_.wvu.PrintTitles" localSheetId="2" hidden="1">'2027'!$7:$7</definedName>
    <definedName name="Z_69244F3B_4CA6_482F_9620_30893BCEE692_.wvu.PrintTitles" localSheetId="0" hidden="1">'2025'!$7:$7</definedName>
    <definedName name="Z_69244F3B_4CA6_482F_9620_30893BCEE692_.wvu.PrintTitles" localSheetId="1" hidden="1">'2026'!$7:$7</definedName>
    <definedName name="Z_69244F3B_4CA6_482F_9620_30893BCEE692_.wvu.PrintTitles" localSheetId="2" hidden="1">'2027'!$7:$7</definedName>
    <definedName name="Z_6D6F00BA_5393_49B6_B3BC_C80F08FA7E30_.wvu.PrintTitles" localSheetId="0" hidden="1">'2025'!$7:$7</definedName>
    <definedName name="Z_6D6F00BA_5393_49B6_B3BC_C80F08FA7E30_.wvu.PrintTitles" localSheetId="1" hidden="1">'2026'!$7:$7</definedName>
    <definedName name="Z_6D6F00BA_5393_49B6_B3BC_C80F08FA7E30_.wvu.PrintTitles" localSheetId="2" hidden="1">'2027'!$7:$7</definedName>
    <definedName name="Z_76DE8D8D_0AE0_44F4_9134_4F50A4AF1423_.wvu.PrintTitles" localSheetId="0" hidden="1">'2025'!$7:$7</definedName>
    <definedName name="Z_76DE8D8D_0AE0_44F4_9134_4F50A4AF1423_.wvu.PrintTitles" localSheetId="1" hidden="1">'2026'!$7:$7</definedName>
    <definedName name="Z_76DE8D8D_0AE0_44F4_9134_4F50A4AF1423_.wvu.PrintTitles" localSheetId="2" hidden="1">'2027'!$7:$7</definedName>
    <definedName name="Z_76DE8D8D_0AE0_44F4_9134_4F50A4AF1423_.wvu.Rows" localSheetId="0" hidden="1">'2025'!#REF!</definedName>
    <definedName name="Z_76DE8D8D_0AE0_44F4_9134_4F50A4AF1423_.wvu.Rows" localSheetId="1" hidden="1">'2026'!#REF!</definedName>
    <definedName name="Z_76DE8D8D_0AE0_44F4_9134_4F50A4AF1423_.wvu.Rows" localSheetId="2" hidden="1">'2027'!#REF!</definedName>
    <definedName name="Z_802963C4_0B26_4FAC_BA6A_4A8F0B5EEF6E_.wvu.PrintTitles" localSheetId="0" hidden="1">'2025'!$7:$7</definedName>
    <definedName name="Z_802963C4_0B26_4FAC_BA6A_4A8F0B5EEF6E_.wvu.PrintTitles" localSheetId="1" hidden="1">'2026'!$7:$7</definedName>
    <definedName name="Z_802963C4_0B26_4FAC_BA6A_4A8F0B5EEF6E_.wvu.PrintTitles" localSheetId="2" hidden="1">'2027'!$7:$7</definedName>
    <definedName name="Z_80D9E77B_0FDF_47F7_9E67_DE30E0CF7473_.wvu.PrintTitles" localSheetId="0" hidden="1">'2025'!$7:$7</definedName>
    <definedName name="Z_80D9E77B_0FDF_47F7_9E67_DE30E0CF7473_.wvu.PrintTitles" localSheetId="1" hidden="1">'2026'!$7:$7</definedName>
    <definedName name="Z_80D9E77B_0FDF_47F7_9E67_DE30E0CF7473_.wvu.PrintTitles" localSheetId="2" hidden="1">'2027'!$7:$7</definedName>
    <definedName name="Z_81276187_1E31_438A_8555_B6562AEAF707_.wvu.PrintTitles" localSheetId="0" hidden="1">'2025'!$7:$7</definedName>
    <definedName name="Z_81276187_1E31_438A_8555_B6562AEAF707_.wvu.PrintTitles" localSheetId="1" hidden="1">'2026'!$7:$7</definedName>
    <definedName name="Z_81276187_1E31_438A_8555_B6562AEAF707_.wvu.PrintTitles" localSheetId="2" hidden="1">'2027'!$7:$7</definedName>
    <definedName name="Z_82366B6B_6F5A_40CA_BD07_20456A0A7F8F_.wvu.PrintTitles" localSheetId="0" hidden="1">'2025'!$7:$7</definedName>
    <definedName name="Z_82366B6B_6F5A_40CA_BD07_20456A0A7F8F_.wvu.PrintTitles" localSheetId="1" hidden="1">'2026'!$7:$7</definedName>
    <definedName name="Z_82366B6B_6F5A_40CA_BD07_20456A0A7F8F_.wvu.PrintTitles" localSheetId="2" hidden="1">'2027'!$7:$7</definedName>
    <definedName name="Z_8286488C_3E2A_4969_AFC8_11C0D17DBFA2_.wvu.PrintTitles" localSheetId="0" hidden="1">'2025'!$7:$7</definedName>
    <definedName name="Z_8286488C_3E2A_4969_AFC8_11C0D17DBFA2_.wvu.PrintTitles" localSheetId="1" hidden="1">'2026'!$7:$7</definedName>
    <definedName name="Z_8286488C_3E2A_4969_AFC8_11C0D17DBFA2_.wvu.PrintTitles" localSheetId="2" hidden="1">'2027'!$7:$7</definedName>
    <definedName name="Z_887BBBC8_E1A3_4468_951B_36A5511E64E6_.wvu.PrintTitles" localSheetId="0" hidden="1">'2025'!$7:$7</definedName>
    <definedName name="Z_887BBBC8_E1A3_4468_951B_36A5511E64E6_.wvu.PrintTitles" localSheetId="1" hidden="1">'2026'!$7:$7</definedName>
    <definedName name="Z_887BBBC8_E1A3_4468_951B_36A5511E64E6_.wvu.PrintTitles" localSheetId="2" hidden="1">'2027'!$7:$7</definedName>
    <definedName name="Z_8BE83DB2_6774_48C6_92AB_2B7F8E9B28FE_.wvu.PrintTitles" localSheetId="0" hidden="1">'2025'!$7:$7</definedName>
    <definedName name="Z_8BE83DB2_6774_48C6_92AB_2B7F8E9B28FE_.wvu.PrintTitles" localSheetId="1" hidden="1">'2026'!$7:$7</definedName>
    <definedName name="Z_8BE83DB2_6774_48C6_92AB_2B7F8E9B28FE_.wvu.PrintTitles" localSheetId="2" hidden="1">'2027'!$7:$7</definedName>
    <definedName name="Z_8BE83DB2_6774_48C6_92AB_2B7F8E9B28FE_.wvu.Rows" localSheetId="0" hidden="1">'2025'!#REF!</definedName>
    <definedName name="Z_8BE83DB2_6774_48C6_92AB_2B7F8E9B28FE_.wvu.Rows" localSheetId="1" hidden="1">'2026'!#REF!</definedName>
    <definedName name="Z_8BE83DB2_6774_48C6_92AB_2B7F8E9B28FE_.wvu.Rows" localSheetId="2" hidden="1">'2027'!#REF!</definedName>
    <definedName name="Z_8EEE75D0_55C2_4F2B_BCC7_F116BD5F3C11_.wvu.PrintTitles" localSheetId="0" hidden="1">'2025'!$7:$7</definedName>
    <definedName name="Z_8EEE75D0_55C2_4F2B_BCC7_F116BD5F3C11_.wvu.PrintTitles" localSheetId="1" hidden="1">'2026'!$7:$7</definedName>
    <definedName name="Z_8EEE75D0_55C2_4F2B_BCC7_F116BD5F3C11_.wvu.PrintTitles" localSheetId="2" hidden="1">'2027'!$7:$7</definedName>
    <definedName name="Z_9FDA873B_3790_49DF_BB2A_AB29A0E400EE_.wvu.PrintTitles" localSheetId="0" hidden="1">'2025'!$7:$7</definedName>
    <definedName name="Z_9FDA873B_3790_49DF_BB2A_AB29A0E400EE_.wvu.PrintTitles" localSheetId="1" hidden="1">'2026'!$7:$7</definedName>
    <definedName name="Z_9FDA873B_3790_49DF_BB2A_AB29A0E400EE_.wvu.PrintTitles" localSheetId="2" hidden="1">'2027'!$7:$7</definedName>
    <definedName name="Z_A17AB0FB_7518_476D_A132_F9549A2A478D_.wvu.PrintTitles" localSheetId="0" hidden="1">'2025'!$7:$7</definedName>
    <definedName name="Z_A17AB0FB_7518_476D_A132_F9549A2A478D_.wvu.PrintTitles" localSheetId="1" hidden="1">'2026'!$7:$7</definedName>
    <definedName name="Z_A17AB0FB_7518_476D_A132_F9549A2A478D_.wvu.PrintTitles" localSheetId="2" hidden="1">'2027'!$7:$7</definedName>
    <definedName name="Z_A5DBAE43_8F82_4F4D_9055_3A08EB5E7494_.wvu.PrintTitles" localSheetId="0" hidden="1">'2025'!$7:$7</definedName>
    <definedName name="Z_A5DBAE43_8F82_4F4D_9055_3A08EB5E7494_.wvu.PrintTitles" localSheetId="1" hidden="1">'2026'!$7:$7</definedName>
    <definedName name="Z_A5DBAE43_8F82_4F4D_9055_3A08EB5E7494_.wvu.PrintTitles" localSheetId="2" hidden="1">'2027'!$7:$7</definedName>
    <definedName name="Z_A5DBAE43_8F82_4F4D_9055_3A08EB5E7494_.wvu.Rows" localSheetId="0" hidden="1">'2025'!#REF!</definedName>
    <definedName name="Z_A5DBAE43_8F82_4F4D_9055_3A08EB5E7494_.wvu.Rows" localSheetId="1" hidden="1">'2026'!#REF!</definedName>
    <definedName name="Z_A5DBAE43_8F82_4F4D_9055_3A08EB5E7494_.wvu.Rows" localSheetId="2" hidden="1">'2027'!#REF!</definedName>
    <definedName name="Z_A8921178_F68B_4A7A_94A0_4276A60BD3E0_.wvu.PrintTitles" localSheetId="0" hidden="1">'2025'!$7:$7</definedName>
    <definedName name="Z_A8921178_F68B_4A7A_94A0_4276A60BD3E0_.wvu.PrintTitles" localSheetId="1" hidden="1">'2026'!$7:$7</definedName>
    <definedName name="Z_A8921178_F68B_4A7A_94A0_4276A60BD3E0_.wvu.PrintTitles" localSheetId="2" hidden="1">'2027'!$7:$7</definedName>
    <definedName name="Z_AB2344E8_B2B4_4FED_B00F_4FC936E289CA_.wvu.PrintTitles" localSheetId="0" hidden="1">'2025'!$7:$7</definedName>
    <definedName name="Z_AB2344E8_B2B4_4FED_B00F_4FC936E289CA_.wvu.PrintTitles" localSheetId="1" hidden="1">'2026'!$7:$7</definedName>
    <definedName name="Z_AB2344E8_B2B4_4FED_B00F_4FC936E289CA_.wvu.PrintTitles" localSheetId="2" hidden="1">'2027'!$7:$7</definedName>
    <definedName name="Z_AB2344E8_B2B4_4FED_B00F_4FC936E289CA_.wvu.Rows" localSheetId="0" hidden="1">'2025'!#REF!</definedName>
    <definedName name="Z_AB2344E8_B2B4_4FED_B00F_4FC936E289CA_.wvu.Rows" localSheetId="1" hidden="1">'2026'!#REF!</definedName>
    <definedName name="Z_AB2344E8_B2B4_4FED_B00F_4FC936E289CA_.wvu.Rows" localSheetId="2" hidden="1">'2027'!#REF!</definedName>
    <definedName name="Z_B765E0D6_4D69_4356_86B6_47AA1A686C51_.wvu.PrintTitles" localSheetId="0" hidden="1">'2025'!$7:$7</definedName>
    <definedName name="Z_B765E0D6_4D69_4356_86B6_47AA1A686C51_.wvu.PrintTitles" localSheetId="1" hidden="1">'2026'!$7:$7</definedName>
    <definedName name="Z_B765E0D6_4D69_4356_86B6_47AA1A686C51_.wvu.PrintTitles" localSheetId="2" hidden="1">'2027'!$7:$7</definedName>
    <definedName name="Z_B851CF70_CC55_4BBB_A3FF_C93D9DC1E2E4_.wvu.PrintTitles" localSheetId="0" hidden="1">'2025'!$7:$7</definedName>
    <definedName name="Z_B851CF70_CC55_4BBB_A3FF_C93D9DC1E2E4_.wvu.PrintTitles" localSheetId="1" hidden="1">'2026'!$7:$7</definedName>
    <definedName name="Z_B851CF70_CC55_4BBB_A3FF_C93D9DC1E2E4_.wvu.PrintTitles" localSheetId="2" hidden="1">'2027'!$7:$7</definedName>
    <definedName name="Z_C32300B9_A04E_4AD7_83C9_54216129A54C_.wvu.PrintTitles" localSheetId="0" hidden="1">'2025'!$7:$7</definedName>
    <definedName name="Z_C32300B9_A04E_4AD7_83C9_54216129A54C_.wvu.PrintTitles" localSheetId="1" hidden="1">'2026'!$7:$7</definedName>
    <definedName name="Z_C32300B9_A04E_4AD7_83C9_54216129A54C_.wvu.PrintTitles" localSheetId="2" hidden="1">'2027'!$7:$7</definedName>
    <definedName name="Z_CCAC52F4_1AE6_4B0C_B39F_86F6AB8E32E1_.wvu.PrintTitles" localSheetId="0" hidden="1">'2025'!$7:$7</definedName>
    <definedName name="Z_CCAC52F4_1AE6_4B0C_B39F_86F6AB8E32E1_.wvu.PrintTitles" localSheetId="1" hidden="1">'2026'!$7:$7</definedName>
    <definedName name="Z_CCAC52F4_1AE6_4B0C_B39F_86F6AB8E32E1_.wvu.PrintTitles" localSheetId="2" hidden="1">'2027'!$7:$7</definedName>
    <definedName name="Z_CD2A83B3_D684_4CEA_8B95_6D11DBDD19BB_.wvu.PrintTitles" localSheetId="0" hidden="1">'2025'!$7:$7</definedName>
    <definedName name="Z_CD2A83B3_D684_4CEA_8B95_6D11DBDD19BB_.wvu.PrintTitles" localSheetId="1" hidden="1">'2026'!$7:$7</definedName>
    <definedName name="Z_CD2A83B3_D684_4CEA_8B95_6D11DBDD19BB_.wvu.PrintTitles" localSheetId="2" hidden="1">'2027'!$7:$7</definedName>
    <definedName name="Z_CF7A9AB6_26F3_40F8_AD03_70348516E6F7_.wvu.PrintTitles" localSheetId="0" hidden="1">'2025'!$7:$7</definedName>
    <definedName name="Z_CF7A9AB6_26F3_40F8_AD03_70348516E6F7_.wvu.PrintTitles" localSheetId="1" hidden="1">'2026'!$7:$7</definedName>
    <definedName name="Z_CF7A9AB6_26F3_40F8_AD03_70348516E6F7_.wvu.PrintTitles" localSheetId="2" hidden="1">'2027'!$7:$7</definedName>
    <definedName name="Z_D3A32600_85CE_498B_8AF8_C61AF33659C9_.wvu.PrintTitles" localSheetId="0" hidden="1">'2025'!$7:$7</definedName>
    <definedName name="Z_D3A32600_85CE_498B_8AF8_C61AF33659C9_.wvu.PrintTitles" localSheetId="1" hidden="1">'2026'!$7:$7</definedName>
    <definedName name="Z_D3A32600_85CE_498B_8AF8_C61AF33659C9_.wvu.PrintTitles" localSheetId="2" hidden="1">'2027'!$7:$7</definedName>
    <definedName name="Z_D5197AC6_1A58_48A0_AB21_B9E0EBB01937_.wvu.PrintTitles" localSheetId="0" hidden="1">'2025'!$7:$7</definedName>
    <definedName name="Z_D5197AC6_1A58_48A0_AB21_B9E0EBB01937_.wvu.PrintTitles" localSheetId="1" hidden="1">'2026'!$7:$7</definedName>
    <definedName name="Z_D5197AC6_1A58_48A0_AB21_B9E0EBB01937_.wvu.PrintTitles" localSheetId="2" hidden="1">'2027'!$7:$7</definedName>
    <definedName name="Z_D8A19DD2_30A5_49C4_B365_269F2931D330_.wvu.PrintTitles" localSheetId="0" hidden="1">'2025'!$7:$7</definedName>
    <definedName name="Z_D8A19DD2_30A5_49C4_B365_269F2931D330_.wvu.PrintTitles" localSheetId="1" hidden="1">'2026'!$7:$7</definedName>
    <definedName name="Z_D8A19DD2_30A5_49C4_B365_269F2931D330_.wvu.PrintTitles" localSheetId="2" hidden="1">'2027'!$7:$7</definedName>
    <definedName name="Z_E8D276FA_C068_4D2C_854E_6CC3B576A81F_.wvu.PrintTitles" localSheetId="0" hidden="1">'2025'!$7:$7</definedName>
    <definedName name="Z_E8D276FA_C068_4D2C_854E_6CC3B576A81F_.wvu.PrintTitles" localSheetId="1" hidden="1">'2026'!$7:$7</definedName>
    <definedName name="Z_E8D276FA_C068_4D2C_854E_6CC3B576A81F_.wvu.PrintTitles" localSheetId="2" hidden="1">'2027'!$7:$7</definedName>
    <definedName name="Z_E8D276FA_C068_4D2C_854E_6CC3B576A81F_.wvu.Rows" localSheetId="0" hidden="1">'2025'!#REF!</definedName>
    <definedName name="Z_E8D276FA_C068_4D2C_854E_6CC3B576A81F_.wvu.Rows" localSheetId="1" hidden="1">'2026'!#REF!</definedName>
    <definedName name="Z_E8D276FA_C068_4D2C_854E_6CC3B576A81F_.wvu.Rows" localSheetId="2" hidden="1">'2027'!#REF!</definedName>
    <definedName name="Z_E8DC44D3_3047_4D20_911C_C2E3BAF25888_.wvu.PrintTitles" localSheetId="0" hidden="1">'2025'!$7:$7</definedName>
    <definedName name="Z_E8DC44D3_3047_4D20_911C_C2E3BAF25888_.wvu.PrintTitles" localSheetId="1" hidden="1">'2026'!$7:$7</definedName>
    <definedName name="Z_E8DC44D3_3047_4D20_911C_C2E3BAF25888_.wvu.PrintTitles" localSheetId="2" hidden="1">'2027'!$7:$7</definedName>
    <definedName name="Z_F096868F_4D12_4AA8_9A60_4F727A578110_.wvu.Cols" localSheetId="1" hidden="1">'2026'!#REF!</definedName>
    <definedName name="Z_F096868F_4D12_4AA8_9A60_4F727A578110_.wvu.Cols" localSheetId="2" hidden="1">'2027'!#REF!</definedName>
    <definedName name="Z_F096868F_4D12_4AA8_9A60_4F727A578110_.wvu.PrintTitles" localSheetId="0" hidden="1">'2025'!$7:$7</definedName>
    <definedName name="Z_F096868F_4D12_4AA8_9A60_4F727A578110_.wvu.PrintTitles" localSheetId="1" hidden="1">'2026'!$7:$7</definedName>
    <definedName name="Z_F096868F_4D12_4AA8_9A60_4F727A578110_.wvu.PrintTitles" localSheetId="2" hidden="1">'2027'!$7:$7</definedName>
    <definedName name="Z_F1FAC5AE_6BAA_4681_B16B_AFFB5EC8AE3D_.wvu.PrintTitles" localSheetId="0" hidden="1">'2025'!$7:$7</definedName>
    <definedName name="Z_F1FAC5AE_6BAA_4681_B16B_AFFB5EC8AE3D_.wvu.PrintTitles" localSheetId="1" hidden="1">'2026'!$7:$7</definedName>
    <definedName name="Z_F1FAC5AE_6BAA_4681_B16B_AFFB5EC8AE3D_.wvu.PrintTitles" localSheetId="2" hidden="1">'2027'!$7:$7</definedName>
    <definedName name="Z_F55D2626_B25D_4865_88D7_A4040A583D45_.wvu.PrintTitles" localSheetId="0" hidden="1">'2025'!$7:$7</definedName>
    <definedName name="Z_F55D2626_B25D_4865_88D7_A4040A583D45_.wvu.PrintTitles" localSheetId="1" hidden="1">'2026'!$7:$7</definedName>
    <definedName name="Z_F55D2626_B25D_4865_88D7_A4040A583D45_.wvu.PrintTitles" localSheetId="2" hidden="1">'2027'!$7:$7</definedName>
    <definedName name="Z_F703C042_0718_476E_AC4E_A7D8272E3D5D_.wvu.PrintTitles" localSheetId="0" hidden="1">'2025'!$7:$7</definedName>
    <definedName name="Z_F703C042_0718_476E_AC4E_A7D8272E3D5D_.wvu.PrintTitles" localSheetId="1" hidden="1">'2026'!$7:$7</definedName>
    <definedName name="Z_F703C042_0718_476E_AC4E_A7D8272E3D5D_.wvu.PrintTitles" localSheetId="2" hidden="1">'2027'!$7:$7</definedName>
    <definedName name="Z_F9B63F7A_69E9_448E_B937_B4BFF960CD39_.wvu.PrintTitles" localSheetId="0" hidden="1">'2025'!$7:$7</definedName>
    <definedName name="Z_F9B63F7A_69E9_448E_B937_B4BFF960CD39_.wvu.PrintTitles" localSheetId="1" hidden="1">'2026'!$7:$7</definedName>
    <definedName name="Z_F9B63F7A_69E9_448E_B937_B4BFF960CD39_.wvu.PrintTitles" localSheetId="2" hidden="1">'2027'!$7:$7</definedName>
    <definedName name="_xlnm.Print_Titles" localSheetId="0">'2025'!$4:$7</definedName>
    <definedName name="_xlnm.Print_Titles" localSheetId="1">'2026'!$6:$7</definedName>
    <definedName name="_xlnm.Print_Titles" localSheetId="2">'2027'!$6:$7</definedName>
    <definedName name="_xlnm.Print_Area" localSheetId="0">'2025'!$A$1:$F$35</definedName>
    <definedName name="_xlnm.Print_Area" localSheetId="1">'2026'!$A$1:$F$35</definedName>
    <definedName name="_xlnm.Print_Area" localSheetId="2">'2027'!$A$1:$F$35</definedName>
  </definedNames>
  <calcPr calcId="144525"/>
  <customWorkbookViews>
    <customWorkbookView name="Finansist-8 - Личное представление" guid="{F096868F-4D12-4AA8-9A60-4F727A578110}" mergeInterval="0" personalView="1" maximized="1" xWindow="1" yWindow="1" windowWidth="1916" windowHeight="784" tabRatio="819" activeSheetId="1"/>
    <customWorkbookView name="Finansist-01 - Личное представление" guid="{CCAC52F4-1AE6-4B0C-B39F-86F6AB8E32E1}" mergeInterval="0" personalView="1" maximized="1" xWindow="1" yWindow="1" windowWidth="1916" windowHeight="850" activeSheetId="3"/>
    <customWorkbookView name="Алышова Азаде Чингиз кызы - Личное представление" guid="{A17AB0FB-7518-476D-A132-F9549A2A478D}" mergeInterval="0" personalView="1" maximized="1" windowWidth="1904" windowHeight="795" activeSheetId="5"/>
    <customWorkbookView name="Панаитова Татьяна Григорьевна - Личное представление" guid="{51463EB4-95B2-4D18-BBB8-70537008DF47}" mergeInterval="0" personalView="1" maximized="1" xWindow="1" yWindow="1" windowWidth="1821" windowHeight="789" tabRatio="903" activeSheetId="14"/>
    <customWorkbookView name="Качинская Инна Викторовна - Личное представление" guid="{802963C4-0B26-4FAC-BA6A-4A8F0B5EEF6E}" mergeInterval="0" personalView="1" maximized="1" windowWidth="1916" windowHeight="811" activeSheetId="28"/>
    <customWorkbookView name="Бутова Татьяна Васильевна - Личное представление" guid="{0C244468-F7CF-43EB-A9EB-566918FE0332}" mergeInterval="0" personalView="1" maximized="1" windowWidth="1916" windowHeight="835" tabRatio="944" activeSheetId="5"/>
    <customWorkbookView name="Finkontrol-1 - Личное представление" guid="{E8DC44D3-3047-4D20-911C-C2E3BAF25888}" mergeInterval="0" personalView="1" maximized="1" xWindow="1" yWindow="1" windowWidth="1916" windowHeight="844" activeSheetId="20"/>
    <customWorkbookView name="Лилия Анатольевна Целуйко - Личное представление" guid="{45FCA6AB-AB6F-4F22-9438-33A76E5A8860}" mergeInterval="0" personalView="1" maximized="1" windowWidth="1916" windowHeight="729" activeSheetId="9"/>
    <customWorkbookView name="Эмих Виталий Борисович - Личное представление" guid="{8EEE75D0-55C2-4F2B-BCC7-F116BD5F3C11}" mergeInterval="0" personalView="1" maximized="1" windowWidth="1916" windowHeight="788" tabRatio="944" activeSheetId="27"/>
    <customWorkbookView name="Грек Елена Юрьевна - Личное представление" guid="{CD2A83B3-D684-4CEA-8B95-6D11DBDD19BB}" mergeInterval="0" personalView="1" maximized="1" windowWidth="1916" windowHeight="855" tabRatio="944" activeSheetId="10"/>
    <customWorkbookView name="Воробьёв Юрий Александрович - Личное представление" guid="{F9B63F7A-69E9-448E-B937-B4BFF960CD39}" mergeInterval="0" personalView="1" maximized="1" windowWidth="1916" windowHeight="803" activeSheetId="23"/>
    <customWorkbookView name="Носов Анатолий Анатольевич - Личное представление" guid="{3EDDB5B9-BC77-4202-8F70-9C3651D44459}" mergeInterval="0" personalView="1" maximized="1" windowWidth="1916" windowHeight="855" activeSheetId="8"/>
    <customWorkbookView name="Узун Татьяна Александровна - Личное представление" guid="{8286488C-3E2A-4969-AFC8-11C0D17DBFA2}" mergeInterval="0" personalView="1" maximized="1" windowWidth="1916" windowHeight="845" tabRatio="944" activeSheetId="16" showComments="commIndAndComment"/>
    <customWorkbookView name="Фортуна Елена Ивановна - Личное представление" guid="{69244F3B-4CA6-482F-9620-30893BCEE692}" mergeInterval="0" personalView="1" maximized="1" windowWidth="1916" windowHeight="855" tabRatio="903" activeSheetId="4"/>
    <customWorkbookView name="Кадры - Личное представление" guid="{C32300B9-A04E-4AD7-83C9-54216129A54C}" mergeInterval="0" personalView="1" maximized="1" windowWidth="1319" windowHeight="785" activeSheetId="22"/>
    <customWorkbookView name="Econom-3 - Личное представление" guid="{D3A32600-85CE-498B-8AF8-C61AF33659C9}" mergeInterval="0" personalView="1" maximized="1" xWindow="1" yWindow="1" windowWidth="1920" windowHeight="844" activeSheetId="31"/>
    <customWorkbookView name="Андрусенко Антон Викторович - Личное представление" guid="{80D9E77B-0FDF-47F7-9E67-DE30E0CF7473}" mergeInterval="0" personalView="1" maximized="1" windowWidth="1916" windowHeight="893" tabRatio="944" activeSheetId="16"/>
    <customWorkbookView name="Москаленко Татьяна Александровна - Личное представление" guid="{0D720A5F-1A01-491E-B456-8B8A613064CA}" mergeInterval="0" personalView="1" maximized="1" windowWidth="1898" windowHeight="781" activeSheetId="24"/>
    <customWorkbookView name="Дмитриев Анатолий Викторович - Личное представление" guid="{109C7B3C-12C0-4767-A959-D1F7AAAF007E}" mergeInterval="0" personalView="1" maximized="1" windowWidth="1916" windowHeight="849" activeSheetId="7"/>
    <customWorkbookView name="UAG-2 - Личное представление" guid="{81276187-1E31-438A-8555-B6562AEAF707}" mergeInterval="0" personalView="1" maximized="1" xWindow="1" yWindow="1" windowWidth="1916" windowHeight="850" tabRatio="944" activeSheetId="11"/>
    <customWorkbookView name="Толкова Екатерина Дмитриевна - Личное представление" guid="{A8921178-F68B-4A7A-94A0-4276A60BD3E0}" mergeInterval="0" personalView="1" maximized="1" windowWidth="1916" windowHeight="855" tabRatio="944" activeSheetId="11"/>
    <customWorkbookView name="Мясникова Екатерина Николаевна - Личное представление" guid="{A5DBAE43-8F82-4F4D-9055-3A08EB5E7494}" mergeInterval="0" personalView="1" maximized="1" windowWidth="1276" windowHeight="805" tabRatio="944" activeSheetId="27"/>
    <customWorkbookView name="Бойчук Людмила Николаевна - Личное представление" guid="{8BE83DB2-6774-48C6-92AB-2B7F8E9B28FE}" mergeInterval="0" personalView="1" maximized="1" windowWidth="1916" windowHeight="854" tabRatio="867" activeSheetId="29"/>
    <customWorkbookView name="Салькова Антонина Петровна - Личное представление" guid="{29B9ECE6-FCA1-4FB1-A261-60DAFF74F5A0}" mergeInterval="0" personalView="1" maximized="1" windowWidth="1916" windowHeight="855" activeSheetId="24"/>
    <customWorkbookView name="Беляева Екатерина Владимировна - Личное представление" guid="{AB2344E8-B2B4-4FED-B00F-4FC936E289CA}" mergeInterval="0" personalView="1" maximized="1" xWindow="1" yWindow="1" windowWidth="1916" windowHeight="808" activeSheetId="3"/>
    <customWorkbookView name="Рамазанова Лилия Гусманова - Личное представление" guid="{2EF908A7-3CB6-44E9-B36E-C5E6228059C9}" mergeInterval="0" personalView="1" maximized="1" windowWidth="1916" windowHeight="821" activeSheetId="27"/>
    <customWorkbookView name="Медведева Людмила Алексеевна - Личное представление" guid="{49CFD9BB-4553-4961-98FA-54D606D77CB3}" mergeInterval="0" personalView="1" maximized="1" windowWidth="1916" windowHeight="825" activeSheetId="10"/>
    <customWorkbookView name="Finansist-4 - Личное представление" guid="{4114AF89-BE86-4126-842F-E7E638D21B52}" mergeInterval="0" personalView="1" maximized="1" xWindow="1" yWindow="1" windowWidth="1916" windowHeight="844" activeSheetId="1"/>
    <customWorkbookView name="Finansist-05 - Личное представление" guid="{43178A93-ED05-455B-9A0A-D005815672F4}" mergeInterval="0" personalView="1" maximized="1" xWindow="1" yWindow="1" windowWidth="1916" windowHeight="844" activeSheetId="11"/>
    <customWorkbookView name="PanaitovaTG - Личное представление" guid="{E8D276FA-C068-4D2C-854E-6CC3B576A81F}" mergeInterval="0" personalView="1" maximized="1" xWindow="1" yWindow="1" windowWidth="1920" windowHeight="860" activeSheetId="17" showComments="commIndAndComment"/>
    <customWorkbookView name="Your User Name - Личное представление" guid="{76DE8D8D-0AE0-44F4-9134-4F50A4AF1423}" mergeInterval="0" personalView="1" maximized="1" xWindow="1" yWindow="1" windowWidth="1920" windowHeight="843" tabRatio="944" activeSheetId="10"/>
    <customWorkbookView name="Фурман Наталья Валерьевна - Личное представление" guid="{252DDAAD-7623-465E-8DD1-187342A6B6D8}" mergeInterval="0" personalView="1" maximized="1" windowWidth="1916" windowHeight="805" activeSheetId="3"/>
    <customWorkbookView name="Головатюк Вера Тимофеевна - Личное представление" guid="{D8A19DD2-30A5-49C4-B365-269F2931D330}" mergeInterval="0" personalView="1" maximized="1" windowWidth="1436" windowHeight="681" activeSheetId="6"/>
    <customWorkbookView name="Сабитова Альбина Занировна - Личное представление" guid="{887BBBC8-E1A3-4468-951B-36A5511E64E6}" mergeInterval="0" personalView="1" maximized="1" xWindow="1" yWindow="1" windowWidth="1920" windowHeight="850" tabRatio="944" activeSheetId="10"/>
    <customWorkbookView name="Артамонов Алексей Иванович - Личное представление" guid="{D5197AC6-1A58-48A0-AB21-B9E0EBB01937}" mergeInterval="0" personalView="1" maximized="1" windowWidth="1916" windowHeight="855" activeSheetId="25"/>
    <customWorkbookView name="Гайнетдинова Гульшат Ришатовна - Личное представление" guid="{9FDA873B-3790-49DF-BB2A-AB29A0E400EE}" mergeInterval="0" personalView="1" maximized="1" xWindow="1" yWindow="1" windowWidth="1916" windowHeight="843" tabRatio="944" activeSheetId="5"/>
    <customWorkbookView name="Фахриев Азамат Шагидуллович - Личное представление" guid="{F703C042-0718-476E-AC4E-A7D8272E3D5D}" mergeInterval="0" personalView="1" maximized="1" xWindow="-8" yWindow="-8" windowWidth="1936" windowHeight="1056" activeSheetId="27"/>
    <customWorkbookView name="Алероева Наталья Леонидовна - Личное представление" guid="{CF7A9AB6-26F3-40F8-AD03-70348516E6F7}" mergeInterval="0" personalView="1" maximized="1" windowWidth="1916" windowHeight="861" activeSheetId="14"/>
    <customWorkbookView name="Абдурахманова Диана Урдухановна - Личное представление" guid="{607E4D12-E336-4E10-9A49-324995445609}" mergeInterval="0" personalView="1" maximized="1" windowWidth="1916" windowHeight="839" tabRatio="903" activeSheetId="16"/>
    <customWorkbookView name="Заказчик - Личное представление" guid="{57E83DAC-1AB5-4A8E-97FE-B3938FA4AD8E}" mergeInterval="0" personalView="1" maximized="1" xWindow="1" yWindow="1" windowWidth="1920" windowHeight="844" activeSheetId="10"/>
    <customWorkbookView name="UJKH-5 - Личное представление" guid="{504E121B-D0DD-41E9-9D55-C2E447CD00D9}" mergeInterval="0" personalView="1" maximized="1" xWindow="1" yWindow="1" windowWidth="1916" windowHeight="837" activeSheetId="21"/>
    <customWorkbookView name="Хомич Юлия Викторовна - Личное представление" guid="{018285DA-3408-490C-ABEC-1F81E9B027B8}" mergeInterval="0" personalView="1" maximized="1" windowWidth="1634" windowHeight="922" tabRatio="944" activeSheetId="11"/>
    <customWorkbookView name="Finansist-12 - Личное представление" guid="{B851CF70-CC55-4BBB-A3FF-C93D9DC1E2E4}" mergeInterval="0" personalView="1" maximized="1" xWindow="1" yWindow="1" windowWidth="1916" windowHeight="802" tabRatio="944" activeSheetId="18"/>
    <customWorkbookView name="Колиева Диана Шамильевна - Личное представление" guid="{B765E0D6-4D69-4356-86B6-47AA1A686C51}" mergeInterval="0" personalView="1" maximized="1" windowWidth="1916" windowHeight="855" tabRatio="607" activeSheetId="25"/>
    <customWorkbookView name="Тугашова Наталья Владимировна - Личное представление" guid="{08D621AA-C0C0-4087-959B-A3865D6183CE}" mergeInterval="0" personalView="1" maximized="1" windowWidth="1916" windowHeight="765" activeSheetId="5"/>
    <customWorkbookView name="Чапаева Альбина Ряхимовна - Личное представление" guid="{0539214A-4EC3-4863-B34B-52B815EA53EB}" mergeInterval="0" personalView="1" maximized="1" windowWidth="1916" windowHeight="809" tabRatio="903" activeSheetId="28"/>
    <customWorkbookView name="Москаленко Оксана Петровна - Личное представление" guid="{4BA647DD-12BC-493F-9FDE-E227073FE966}" mergeInterval="0" personalView="1" maximized="1" windowWidth="1916" windowHeight="855" tabRatio="903" activeSheetId="3"/>
    <customWorkbookView name="kadry-02 - Личное представление" guid="{82366B6B-6F5A-40CA-BD07-20456A0A7F8F}" mergeInterval="0" personalView="1" maximized="1" xWindow="1" yWindow="1" windowWidth="1920" windowHeight="850" activeSheetId="12"/>
    <customWorkbookView name="Кирьянова Дарья Юрьевна - Личное представление" guid="{5E847525-B5B0-4151-9870-F971B482221C}" mergeInterval="0" personalView="1" maximized="1" windowWidth="1916" windowHeight="855" tabRatio="1000" activeSheetId="5"/>
    <customWorkbookView name="Гимгин Игорь Юрьевич - Личное представление" guid="{459C7E6D-F242-4043-82F7-2E7A669F9771}" mergeInterval="0" personalView="1" maximized="1" windowWidth="1916" windowHeight="815" tabRatio="939" activeSheetId="5"/>
    <customWorkbookView name="Багиева Заира Абдулкадировна - Личное представление" guid="{6D6F00BA-5393-49B6-B3BC-C80F08FA7E30}" mergeInterval="0" personalView="1" maximized="1" windowWidth="1916" windowHeight="835" activeSheetId="30"/>
    <customWorkbookView name="Егорова Екатерина Алексеевна - Личное представление" guid="{F1FAC5AE-6BAA-4681-B16B-AFFB5EC8AE3D}" mergeInterval="0" personalView="1" maximized="1" windowWidth="1916" windowHeight="865" tabRatio="944" activeSheetId="13"/>
    <customWorkbookView name="Вирясова Татьяна Николаевна - Личное представление" guid="{58212A0C-D01F-46BB-A8FF-B8633CAFB4C7}" mergeInterval="0" personalView="1" maximized="1" windowWidth="1916" windowHeight="884" activeSheetId="13"/>
    <customWorkbookView name="Острешкина Наталья Иосифовна - Личное представление" guid="{F55D2626-B25D-4865-88D7-A4040A583D45}" mergeInterval="0" personalView="1" maximized="1" windowWidth="1916" windowHeight="849" activeSheetId="4"/>
    <customWorkbookView name="Finansist-03 - Личное представление" guid="{2DCCB647-6BFB-4F2E-B13D-18849C971762}" mergeInterval="0" personalView="1" maximized="1" windowWidth="1916" windowHeight="849" tabRatio="903" activeSheetId="1"/>
  </customWorkbookViews>
  <fileRecoveryPr autoRecover="0"/>
</workbook>
</file>

<file path=xl/calcChain.xml><?xml version="1.0" encoding="utf-8"?>
<calcChain xmlns="http://schemas.openxmlformats.org/spreadsheetml/2006/main">
  <c r="D35" i="2" l="1"/>
  <c r="E34" i="3" l="1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35" i="3"/>
  <c r="D35" i="1"/>
  <c r="E35" i="3" l="1"/>
  <c r="E35" i="2"/>
  <c r="E35" i="1"/>
  <c r="C35" i="3"/>
  <c r="C35" i="2"/>
  <c r="C35" i="1"/>
</calcChain>
</file>

<file path=xl/sharedStrings.xml><?xml version="1.0" encoding="utf-8"?>
<sst xmlns="http://schemas.openxmlformats.org/spreadsheetml/2006/main" count="164" uniqueCount="87">
  <si>
    <t>№ п/п</t>
  </si>
  <si>
    <t>ВСЕГО</t>
  </si>
  <si>
    <t>Муниципальная программа "Развитие жилищной сферы в городе Покачи"</t>
  </si>
  <si>
    <t>Непрограммные направления расходов</t>
  </si>
  <si>
    <t>Муниципальная программа "Развитие муниципальной службы в городе Покачи"</t>
  </si>
  <si>
    <t>Муниципальная программа "Улучшение условий и охраны труда на территории города Покачи"</t>
  </si>
  <si>
    <t>Муниципальная программа "Информирование населения о деятельности органов местного самоуправления, поддержка лиц, внесших выдающийся вклад в развитие города Покачи"</t>
  </si>
  <si>
    <t>Муниципальная программа "Поддержка социально-ориентированных некоммерческих организаций города Покачи"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</si>
  <si>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муниципального образования город Покачи"</t>
  </si>
  <si>
    <t>Муниципальная программа "Развитие образования в городе Покачи"</t>
  </si>
  <si>
    <t>Муниципальная программа "Профилактика терроризма и экстремизма, создание на территории города Покачи комфортной среды для проживания многонационального общества "</t>
  </si>
  <si>
    <t>Муниципальная программа "Поддержка и развитие малого и среднего предпринимательства, агропромышленного комплекса на территории города Покачи"</t>
  </si>
  <si>
    <t>Муниципальная программа "Разработка документов градостроительного регулирования города Покачи"</t>
  </si>
  <si>
    <t>Муниципальная программа "Управление и распоряжение имуществом, находящимся в собственности города Покачи и земельными участками, государственная собственность на которые не разграничена"</t>
  </si>
  <si>
    <t>Муниципальная программа "Обеспечение жильем молодых семей на территории города Покачи"</t>
  </si>
  <si>
    <t>Муниципальная программа "Поддержка ведения садоводства и огородничества на территории  города Покачи"</t>
  </si>
  <si>
    <t>Муниципальная программа "Обеспечение безопасности жизнедеятельности населения на территории города Покачи"</t>
  </si>
  <si>
    <t>Муниципальная программа "Укрепление общественного здоровья"</t>
  </si>
  <si>
    <t>Муниципальная программа "Реализация молодежной политики на территории города Покачи"</t>
  </si>
  <si>
    <t>Отклонения</t>
  </si>
  <si>
    <t>Причины отклонений</t>
  </si>
  <si>
    <t>Муниципальная программа "Управление муниципальными финансами города Покачи"</t>
  </si>
  <si>
    <t>рублей</t>
  </si>
  <si>
    <t>Информация об уточненных бюджетных ассигнованиях в разрезе муниципальных программ в проекте бюджета города на 2025 год</t>
  </si>
  <si>
    <t>Информация об уточненных бюджетных ассигнованиях в разрезе муниципальных программ в проекте бюджета города на 2026 год</t>
  </si>
  <si>
    <t xml:space="preserve">Наименование муниципальной программы
</t>
  </si>
  <si>
    <t xml:space="preserve">Согласованный объем денежных средств с депутатами Думы города Покачи </t>
  </si>
  <si>
    <t xml:space="preserve">Предельный объем денежных средств для согласования с депутатами Думы города Покачи </t>
  </si>
  <si>
    <t>Приложение 5</t>
  </si>
  <si>
    <t>Приложение 5.1</t>
  </si>
  <si>
    <t>Приложение 5.2</t>
  </si>
  <si>
    <t>Муниципальная программа "Организация отдыха детей города Покачи в каникулярное время"</t>
  </si>
  <si>
    <t>Муниципальная программа "Осуществление материально- технического обеспечения деятельности органов местного самоуправления, казенных учреждений города Покачи, финансовое обеспечение деятельности которых осущестляется за счет средств бюджета города Покачи на основании бюджетной сметы"</t>
  </si>
  <si>
    <t>Муниципальная программа "Противодействие коррупции в муниципальном образовании город Покачи"</t>
  </si>
  <si>
    <t>Муниципальная программа "Развитие транспортной системы города Покачи"</t>
  </si>
  <si>
    <t>Муниципальная программа "Развитие жилищно-коммунального комплекса и повышение энергетической эффективности"</t>
  </si>
  <si>
    <t>Муниципальная программа "Обеспечение экологической безопасности на территории города Покачи"</t>
  </si>
  <si>
    <t>Муниципальная программа "Информационное общество города Покачи"</t>
  </si>
  <si>
    <t>Муниципальная программа "Формирование современной городской среды в муниципальном образовании города Покачи"</t>
  </si>
  <si>
    <t>к пояснительной записке  к проекту решения Думы города Покачи "О бюджете города Покачи на 2025 год и на плановый период 2026 и 2027 годов"</t>
  </si>
  <si>
    <t>Предусмотренный объем денежных средств в проекте бюджета города Покачи на 2025 год и на плановый период 2026 и 2027 годах</t>
  </si>
  <si>
    <t>Информация об уточненных бюджетных ассигнованиях в разрезе муниципальных программ в проекте бюджета города на 2027 год</t>
  </si>
  <si>
    <t xml:space="preserve"> + 540 100,00 руб. - увеличен объем в связи с доведением объемов МБТ , согласно письма Департамента финансов ХМАО-Югры от 10.10.2024 №20-исх-3388;</t>
  </si>
  <si>
    <t xml:space="preserve"> +160 000,00 руб. - увеличен объем в связи с доведением объемов МБТ , согласно письма Департамента финансов ХМАО-Югры от 10.10.2024 №20-исх-3388.</t>
  </si>
  <si>
    <t xml:space="preserve"> + 1 960 700,00 руб. - увеличен объем в связи с доведением объемов МБТ , согласно письма Департамента финансов ХМАО-Югры от 10.10.2024 №20-исх-3388.</t>
  </si>
  <si>
    <t xml:space="preserve"> +3 871 200,00 руб. - увеличен объем в связи с доведением объемов МБТ , согласно письма Департамента финансов ХМАО-Югры от 10.10.2024 №20-исх-3388.</t>
  </si>
  <si>
    <t xml:space="preserve"> +3 806 800,00 руб. - увеличен объем в связи с доведением объемов МБТ , согласно письма Департамента финансов ХМАО-Югры от 10.10.2024 №20-исх-3388.</t>
  </si>
  <si>
    <t>Муниципальная программа "Развитие культуры и спорта на территории города Покачи "</t>
  </si>
  <si>
    <t xml:space="preserve">1) + 11 700 900,00 руб. - увеличен объем в связи с доведением объемов МБТ, согласно письму Департамента финансов ХМАО-Югры от 10.10.2024 №20-исх-3388;
2) + 413 556,00 руб. - увеличен объем с целью обеспечения доли софинансирования за счет средств местного бюджета к доведенным МБТ;
3) + 555 261,18 руб.- в связи с уточненным (увеличенным) объемом дотации на поддержку мер по обеспечению сбалансирванности бюджетов, согласно письма Департамента финансов ХМАО-Югры от 10.10.2024 №20-исх-3388, увеличены расходы в части оплаты труда </t>
  </si>
  <si>
    <t xml:space="preserve"> + 1 902 300,00 руб. - увеличен объем в связи с доведением объемов МБТ, согласно письму Департамента финансов ХМАО-Югры от 10.10.2024 №20-исх-3388.</t>
  </si>
  <si>
    <t>1) +20 210 200,00 руб увеличен объем в связи с доведением объемов МБТ, согласно письму Департамента финансов ХМАО-Югры от 10.10.2024 №20-исх-3388;
2) + 625 057,73 руб. -увеличен объем с целью обеспечения доли софинансирования за счет средств местного бюджета к доведенным МБТ.</t>
  </si>
  <si>
    <t>1) + 168 300,00 руб. - увеличен объем с целью обеспечения доли софинансирования за счет средств местного бюджета к доведенным МБТ;
2) + 3 197 700,00 руб.- увеличен объем в связи с доведением объемов МБТ , согласно письма Департамента финансов ХМАО-Югры от 10.10.2024 №20-исх-3388.</t>
  </si>
  <si>
    <t>1) + 168 300,00 руб. - увеличен объем с целью обеспечения доли софинансирования за счет средств местного бюджета к доведенным МБТ;
2) + 3 197 700,00 руб.-увеличен объем в связи с доведением объемов МБТ, согласно письму Департамента финансов ХМАО-Югры от 10.10.2024 №20-исх-3388.</t>
  </si>
  <si>
    <t>1) +36 321 900,00 руб. -  увеличен объем в связи с доведением объемов МБТ, согласно письму Департамента финансов ХМАО-Югры от 10.10.2024 №20-исх-3388;
2) + 7 960 700,00 руб. - -увеличен объем с целью обеспечения доли софинансирования за счет средств местного бюджета к доведенным МБТ.</t>
  </si>
  <si>
    <t>1) +1 153 385 200,00 руб. - увеличен объем в связи с доведением объемов МБТ , согласно письма Департамента финансов ХМАО-Югры от 10.10.2024 №20-исх-3388;
2) + 20 540 093,00 руб. - увеличен объем с целью обеспечения доли софинансирования за счет средств местного бюджета к доведенным МБТ;
3) + 4 246 379,98 руб. - в связи с уточненным (увеличенным) объемом дотации на поддержку мер по обеспечению сбалансирванности бюджетов, согласно письма Департамента финансов ХМАО-Югры от 10.10.2024 №20-исх-3388, частично распределено на оплату труда работников.</t>
  </si>
  <si>
    <t>1) +8 747 300,00 руб. - увеличен объем в связи с доведением объемов МБТ , согласно письма Департамента финансов ХМАО-Югры от 10.10.2024 №20-исх-3388;
2) + 462 217,00 руб. - увеличен объем с целью обеспечения доли софинансирования за счет средств местного бюджета к доведенным МБТ.</t>
  </si>
  <si>
    <t>1) +20 210 200,00 руб увеличен объем в связи с доведением объемов МБТ , согласно письма Департамента финансов ХМАО-Югры от 10.10.2024 №20-исх-3388;
2) + 625 057,73 руб. - увеличен объем с целью обеспечения доли софинансирования за счет средств местного бюджета к доведенным МБТ.</t>
  </si>
  <si>
    <t>1) +1 908 600,00 руб. - увеличен объем в связи с доведением объемов МБТ , согласно письма Департамента финансов ХМАО-Югры от 10.10.2024 №20-исх-3388;
2) + 59 030,00 руб. - увеличен объем с целью обеспечения доли софинансирования за счет средств местного бюджета к доведенным МБТ.</t>
  </si>
  <si>
    <t xml:space="preserve"> - 11 478 368,77 руб. - уменьшен объем в целях обеспечения доли софинансирования за счет средств местного бюджета к доведенным МБТ письмом Департамента финансов ХМАО-Югры от 10.10.2024 №20-исх-3388,на плановый период.</t>
  </si>
  <si>
    <t>1) +35 355 000,00 руб. - увеличен объем в связи с доведением объемов МБТ , согласно письма Департамента финансов ХМАО-Югры от 10.10.2024 №20-исх-3388;
2) + 1 860 790,00 руб. - увеличен объем с целью обеспечения доли софинансирования за счет средств местного бюджета к доведенным МБТ.</t>
  </si>
  <si>
    <t>1) +12 186 700,00 руб. - увеличен объем в связи с доведением объемов МБТ , согласно письма Департамента финансов ХМАО-Югры от 10.10.2024 №20-исх-3388;
2) + 699 068,42 руб. -  увеличен объем с целью обеспечения доли софинансирования за счет средств местного бюджета к доведенным МБТ.</t>
  </si>
  <si>
    <t>1) + 118 524 400,00 руб. - увеличен объем в связи с доведением объемов МБТ , согласно письма Департамента финансов ХМАО-Югры от 10.10.2024 №20-исх-3388;
2) + 13 088 853,38 руб. -  увеличен объем с целью обеспечения доли софинансирования за счет средств местного бюджета к доведенным МБТ.</t>
  </si>
  <si>
    <t>1) +51 400,00 руб. - увеличен объем в связи с доведением объемов МБТ , согласно письма Департамента финансов ХМАО-Югры от 10.10.2024 №20-исх-3388;
2) + 12 850,00 руб. -  увеличен объем с целью обеспечения доли софинансирования за счет средств местного бюджета к доведенным МБТ.</t>
  </si>
  <si>
    <t>1) +831 013 100,00 руб. - увеличен объем в связи с доведением объемов МБТ , согласно письма Департамента финансов ХМАО-Югры от 10.10.2024 №20-исх-3388;
2) + 5 932 524,24,00 руб. -  увеличен объем с целью обеспечения доли софинансирования за счет средств местного бюджета к доведенным МБТ.</t>
  </si>
  <si>
    <t>1) +8 748 100,00 руб. - увеличен объем в связи с доведением объемов МБТ , согласно письма Департамента финансов ХМАО-Югры от 10.10.2024 №20-исх-3388;
2) + 462 259,00 руб. -  увеличен объем с целью обеспечения доли софинансирования за счет средств местного бюджета к доведенным МБТ.</t>
  </si>
  <si>
    <t>1) +20 210 200,00 руб увеличен объем в связи с доведением объемов МБТ , согласно письма Департамента финансов ХМАО-Югры от 10.10.2024 №20-исх-3388;
2) + 625 057,73 руб. -  увеличен объем с целью обеспечения доли софинансирования за счет средств местного бюджета к доведенным МБТ.</t>
  </si>
  <si>
    <t>1) + 168 300,00 руб. -  увеличен объем с целью обеспечения доли софинансирования за счет средств местного бюджета к доведенным МБТ;
2) + 3 197 700,00 руб.- увеличен объем в связи с доведением объемов МБТ , согласно письма Департамента финансов ХМАО-Югры от 10.10.2024 №20-исх-3388.</t>
  </si>
  <si>
    <t>1) +1 908 600,00 руб. - увеличен объем в связи с доведением объемов МБТ , согласно письма Департамента финансов ХМАО-Югры от 10.10.2024 №20-исх-3388;
2) + 59 030,00 руб. -  увеличен объем с целью обеспечения доли софинансирования за счет средств местного бюджета к доведенным МБТ.</t>
  </si>
  <si>
    <t xml:space="preserve"> - 10 319 283,99  руб. - уменьшен объем в целях обеспечения доли софинансирования за счет средств местного бюджета к доведенным МБТ письмом Департамента финансов ХМАО-Югры от 10.10.2024 №20-исх-3388,на плановый период.</t>
  </si>
  <si>
    <t>1) + 116 287 400,00 руб. - увеличен объем в связи с доведением объемов МБТ , согласно письма Департамента финансов ХМАО-Югры от 10.10.2024 №20-исх-3388;
2) + 12 840 375,60 руб. -  увеличен объем с целью обеспечения доли софинансирования за счет средств местного бюджета к доведенным МБТ.</t>
  </si>
  <si>
    <t>1) +51 100,00 руб. - увеличен объем в связи с доведением объемов МБТ , согласно письма Департамента финансов ХМАО-Югры от 10.10.2024 №20-исх-3388;
2) + 12 775,00 руб. -  увеличен объем с целью обеспечения доли софинансирования за счет средств местного бюджета к доведенным МБТ.</t>
  </si>
  <si>
    <t xml:space="preserve"> - 1 181 052,00 руб. - уменьшен предельный объем в соответствии решением депутатов Думы города Покачи совместного заседания постоянных комиссий Думы города Покачи VII созыва 15.10.2024-16.10.2024, протокол от 15.10.2024-16.10.2024 №9;</t>
  </si>
  <si>
    <t xml:space="preserve"> - 1 167 378,00 руб. - уменьшен предельный объем в соответствии решением депутатов Думы города Покачи совместного заседания постоянных комиссий Думы города Покачи VII созыва 15.10.2024-16.10.2024, протокол от 15.10.2024-16.10.2024 №9;</t>
  </si>
  <si>
    <t xml:space="preserve"> +5 005 917,96 руб. -  в связи с уточненным (увеличенным) объемом дотации на поддержку мер по обеспечению сбалансирванности бюджетов, согласно письма Департамента финансов ХМАО-Югры от 10.10.2024 №20-исх-3388, увеличены расходы в части оплаты труда </t>
  </si>
  <si>
    <t xml:space="preserve">1) + 10 089 300,00 руб. -  увеличен объем в связи с доведением объемов МБТ, согласно письму Департамента финансов ХМАО-Югры от 10.10.2024 №20-исх-3388;
2) + 9 976 753,00 руб. - в связи с уточненным (увеличенным) объемом дотации на поддержку мер по обеспечению сбалансирванности бюджетов, согласно письма Департамента финансов ХМАО-Югры от 10.10.2024 №20-исх-3388, увеличены расходы в части оплаты труда </t>
  </si>
  <si>
    <t xml:space="preserve">1) +1 908 600,00 руб. - увеличен объем в связи с доведением объемов МБТ, согласно письму Департамента финансов ХМАО-Югры от 10.10.2024 №20-исх-3388;
2) + 59 030,00 руб. - увеличен объем с целью обеспечения доли софинансирования за счет средств местного бюджета к доведенным МБТ;
3) +322 179,87 руб. -  в связи с уточненным (увеличенным) объемом дотации на поддержку мер по обеспечению сбалансирванности бюджетов, согласно письму Департамента финансов ХМАО-Югры от 10.10.2024 №20-исх-3388, увеличены расходы в части оплаты труда </t>
  </si>
  <si>
    <t xml:space="preserve"> + 274 834,5 руб. -в связи с уточненным (увеличенным) объемом дотации на поддержку мер по обеспечению сбалансирванности бюджетов, согласно письму Департамента финансов ХМАО-Югры от 10.10.2024 №20-исх-3388, увеличены расходы в части оплаты труда </t>
  </si>
  <si>
    <t>1) +10 949 900,00 руб. - увеличен объем в связи с доведением объемов МБТ , согласно письму Департамента финансов ХМАО-Югры от 10.10.2024 №20-исх-3388;
2) + 628 200,00 руб. - увеличен объем с целью обеспечения доли софинансирования за счет средств местного бюджета к доведенным МБТ.</t>
  </si>
  <si>
    <t>1) + 129 692 200,00 руб. - увеличен объем в связи с доведением объемов МБТ , согласно письму Департамента финансов ХМАО-Югры от 10.10.2024 №20-исх-3388;
2) + 14 327 762,27 руб. - увеличен объем с целью обеспечения доли софинансирования за счет средств местного бюджета к доведенным МБТ.</t>
  </si>
  <si>
    <t xml:space="preserve">1) +51 100,00 руб. - увеличен объем в связи с доведением объемов МБТ , согласно письму Департамента финансов ХМАО-Югры от 10.10.2024 №20-исх-3388;
2) + 12 775,00 руб. - увеличен объем с целью обеспечения доли софинансирования за счет средств местного бюджета к доведенным МБТ;
3) +1 276 001,45 руб. -  в связи с уточненным (увеличенным) объемом дотации на поддержку мер по обеспечению сбалансирванности бюджетов, согласно письма Департамента финансов ХМАО-Югры от 10.10.2024 №20-исх-3388, увеличены расходы в части оплаты труда </t>
  </si>
  <si>
    <t xml:space="preserve"> + 537 400,00 руб. - увеличен объем в связи с доведением объемов МБТ , согласно письму Департамента финансов ХМАО-Югры от 10.10.2024 №20-исх-3388.</t>
  </si>
  <si>
    <t>1) +4 025 800,00 руб. - увеличен объем в связи с доведением объемов МБТ , согласно письму Департамента финансов ХМАО-Югры от 10.10.2024 №20-исх-3388;
2) + 629 956,00 руб. - увеличен объем с целью обеспечения доли софинансирования за счет средств местного бюджета к доведенным МБТ;
3) - 1 331 128,00 руб. - уменьшен предельный объем в соответствии решением депутатов Думы города Покачи совместного заседания постоянных комиссий Думы города Покачи VII созыва 15.10.2024-16.10.2024, протокол от 15.10.2024-16.10.2024 №9.</t>
  </si>
  <si>
    <t xml:space="preserve"> +3 829 200,00 руб. - увеличен объем в связи с доведением объемов МБТ , согласно письму Департамента финансов ХМАО-Югры от 10.10.2024 №20-исх-3388.</t>
  </si>
  <si>
    <t>1) +8 745 900,00 руб. - увеличен объем в связи с доведением объемов МБТ, согласно письму Департамента финансов ХМАО-Югры от 10.10.2024 №20-исх-3388;
2) + 461 917,00 руб. - увеличен объем с целью обеспечения доли софинансирования за счет средств местного бюджета к доведенным МБТ;
3) + 23 540 953,29 руб.-в связи с уточненным (увеличенным) объемом дотации на поддержку мер по обеспечению сбалансирванности бюджетов, согласно письма Департамента финансов ХМАО-Югры от 10.10.2024 №20-исх-3388, увеличены расходы в части оплаты труда 
4) + 150 000,00 руб. - увеличены расходы на содержание МАУ "Краеведческий музей" (Решение совместного заседания постоянных комиссий Думы города Покачи VII созыва 15.10.2024-16.10.2024 года);
5) + 1 336 000,00 руб. - увеличены расходы на содержание МАУ "Городская библиотека" (Решение совместного заседания постоянных комиссий Думы города Покачи VII созыва 15.10.2024-16.10.2024 года).</t>
  </si>
  <si>
    <t>1) + 11 700 900,00 руб. - увеличен объем в связи с доведением объемов МБТ , согласно письма Департамента финансов ХМАО-Югры от 10.10.2024 №20-исх-3388;
2) + 413 556,00 руб. - увеличен объем с целью обеспечения доли софинансирования за счет средств местного бюджета к доведенным МБТ.</t>
  </si>
  <si>
    <t>1) + 11 700 900,00 руб. - увеличен объем в связи с доведением объемов МБТ , согласно письма Департамента финансов ХМАО-Югры от 10.10.2024 №20-исх-3388;
2) + 413 556,00 руб. -  увеличен объем с целью обеспечения доли софинансирования за счет средств местного бюджета к доведенным МБТ.</t>
  </si>
  <si>
    <t>1) +831 890 500,00 руб. - увеличен объем в связи с доведением объемов МБТ , согласно письма Департамента финансов ХМАО-Югры от 10.10.2024 №20-исх-3388;
2) + 5 145 224,24 руб. -  увеличен объем с целью обеспечения доли софинансирования за счет средств местного бюджета к доведенным МБТ;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</si>
</sst>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_ ;[Red]\-#,##0.00\ "/>
    <numFmt numFmtId="166" formatCode="_-* #,##0.00_-;\-* #,##0.00_-;_-* &quot;-&quot;??_-;_-@_-"/>
    <numFmt numFmtId="167" formatCode="#,##0.00;[Red]#,##0.00"/>
    <numFmt numFmtId="168" formatCode="#,##0.00&quot; &quot;[$руб.-419];[Red]&quot;-&quot;#,##0.00&quot; &quot;[$руб.-419]"/>
    <numFmt numFmtId="169" formatCode="00000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6">
    <xf numFmtId="168" fontId="0" fillId="0" borderId="0"/>
    <xf numFmtId="168" fontId="5" fillId="0" borderId="0"/>
    <xf numFmtId="168" fontId="6" fillId="0" borderId="0"/>
    <xf numFmtId="168" fontId="5" fillId="0" borderId="0"/>
    <xf numFmtId="168" fontId="7" fillId="0" borderId="0"/>
    <xf numFmtId="168" fontId="7" fillId="0" borderId="0"/>
    <xf numFmtId="168" fontId="5" fillId="0" borderId="0"/>
    <xf numFmtId="168" fontId="8" fillId="0" borderId="0"/>
    <xf numFmtId="168" fontId="7" fillId="0" borderId="0"/>
    <xf numFmtId="168" fontId="7" fillId="0" borderId="0"/>
    <xf numFmtId="168" fontId="5" fillId="0" borderId="0"/>
    <xf numFmtId="168" fontId="6" fillId="0" borderId="0"/>
    <xf numFmtId="168" fontId="6" fillId="0" borderId="0"/>
    <xf numFmtId="168" fontId="5" fillId="0" borderId="0"/>
    <xf numFmtId="168" fontId="9" fillId="0" borderId="0" applyBorder="0" applyProtection="0"/>
    <xf numFmtId="168" fontId="5" fillId="0" borderId="0"/>
    <xf numFmtId="164" fontId="5" fillId="0" borderId="0" applyFont="0" applyFill="0" applyBorder="0" applyAlignment="0" applyProtection="0"/>
    <xf numFmtId="168" fontId="5" fillId="0" borderId="0"/>
    <xf numFmtId="166" fontId="5" fillId="0" borderId="0" applyFont="0" applyFill="0" applyBorder="0" applyAlignment="0" applyProtection="0"/>
    <xf numFmtId="168" fontId="5" fillId="0" borderId="0"/>
    <xf numFmtId="168" fontId="5" fillId="0" borderId="0"/>
    <xf numFmtId="168" fontId="5" fillId="0" borderId="0"/>
    <xf numFmtId="168" fontId="13" fillId="0" borderId="0"/>
    <xf numFmtId="168" fontId="14" fillId="0" borderId="0"/>
    <xf numFmtId="168" fontId="13" fillId="0" borderId="4" applyNumberFormat="0">
      <alignment horizontal="right" vertical="top"/>
    </xf>
    <xf numFmtId="168" fontId="15" fillId="0" borderId="0"/>
    <xf numFmtId="168" fontId="6" fillId="0" borderId="0"/>
    <xf numFmtId="168" fontId="6" fillId="0" borderId="0"/>
    <xf numFmtId="168" fontId="6" fillId="0" borderId="0"/>
    <xf numFmtId="164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6" fillId="0" borderId="0"/>
    <xf numFmtId="168" fontId="21" fillId="0" borderId="0"/>
    <xf numFmtId="168" fontId="6" fillId="0" borderId="0"/>
    <xf numFmtId="168" fontId="6" fillId="0" borderId="0"/>
    <xf numFmtId="168" fontId="6" fillId="0" borderId="0"/>
  </cellStyleXfs>
  <cellXfs count="62">
    <xf numFmtId="168" fontId="0" fillId="0" borderId="0" xfId="0"/>
    <xf numFmtId="168" fontId="1" fillId="0" borderId="0" xfId="0" applyFont="1" applyFill="1"/>
    <xf numFmtId="168" fontId="4" fillId="0" borderId="0" xfId="0" applyFont="1" applyFill="1"/>
    <xf numFmtId="168" fontId="0" fillId="0" borderId="0" xfId="0" applyFill="1"/>
    <xf numFmtId="168" fontId="11" fillId="0" borderId="0" xfId="0" applyFont="1" applyFill="1"/>
    <xf numFmtId="168" fontId="12" fillId="0" borderId="0" xfId="0" applyFont="1" applyFill="1"/>
    <xf numFmtId="167" fontId="1" fillId="0" borderId="0" xfId="0" applyNumberFormat="1" applyFont="1" applyFill="1"/>
    <xf numFmtId="168" fontId="2" fillId="0" borderId="0" xfId="0" applyFont="1" applyFill="1"/>
    <xf numFmtId="168" fontId="17" fillId="0" borderId="0" xfId="0" applyFont="1" applyFill="1"/>
    <xf numFmtId="168" fontId="0" fillId="0" borderId="0" xfId="0" applyFont="1" applyFill="1" applyAlignment="1">
      <alignment vertical="center"/>
    </xf>
    <xf numFmtId="168" fontId="10" fillId="0" borderId="3" xfId="0" applyFont="1" applyFill="1" applyBorder="1" applyAlignment="1">
      <alignment horizontal="center" wrapText="1"/>
    </xf>
    <xf numFmtId="1" fontId="18" fillId="0" borderId="1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vertical="center" wrapText="1"/>
    </xf>
    <xf numFmtId="168" fontId="20" fillId="0" borderId="0" xfId="0" applyFont="1" applyFill="1"/>
    <xf numFmtId="168" fontId="1" fillId="0" borderId="0" xfId="0" applyFont="1" applyFill="1" applyAlignment="1">
      <alignment wrapText="1"/>
    </xf>
    <xf numFmtId="168" fontId="16" fillId="0" borderId="0" xfId="0" applyFont="1" applyFill="1" applyBorder="1" applyAlignment="1">
      <alignment wrapText="1"/>
    </xf>
    <xf numFmtId="168" fontId="23" fillId="0" borderId="0" xfId="0" applyFont="1" applyFill="1" applyAlignment="1">
      <alignment vertical="center"/>
    </xf>
    <xf numFmtId="168" fontId="1" fillId="0" borderId="0" xfId="0" applyFont="1" applyFill="1" applyAlignment="1">
      <alignment horizontal="right" wrapText="1"/>
    </xf>
    <xf numFmtId="168" fontId="24" fillId="0" borderId="0" xfId="0" applyFont="1" applyFill="1"/>
    <xf numFmtId="168" fontId="10" fillId="0" borderId="0" xfId="0" applyFont="1" applyFill="1"/>
    <xf numFmtId="168" fontId="2" fillId="0" borderId="0" xfId="0" applyFont="1" applyFill="1" applyAlignment="1">
      <alignment vertical="center"/>
    </xf>
    <xf numFmtId="168" fontId="18" fillId="0" borderId="1" xfId="0" applyNumberFormat="1" applyFont="1" applyFill="1" applyBorder="1" applyAlignment="1">
      <alignment vertical="center"/>
    </xf>
    <xf numFmtId="168" fontId="0" fillId="0" borderId="1" xfId="0" applyFont="1" applyFill="1" applyBorder="1" applyAlignment="1">
      <alignment vertical="center"/>
    </xf>
    <xf numFmtId="168" fontId="18" fillId="0" borderId="1" xfId="0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24" fillId="0" borderId="0" xfId="0" applyNumberFormat="1" applyFont="1" applyFill="1"/>
    <xf numFmtId="165" fontId="10" fillId="0" borderId="0" xfId="0" applyNumberFormat="1" applyFont="1" applyFill="1"/>
    <xf numFmtId="165" fontId="4" fillId="0" borderId="0" xfId="0" applyNumberFormat="1" applyFont="1" applyFill="1"/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/>
    <xf numFmtId="4" fontId="18" fillId="0" borderId="1" xfId="0" applyNumberFormat="1" applyFont="1" applyFill="1" applyBorder="1" applyAlignment="1">
      <alignment vertical="center" wrapText="1"/>
    </xf>
    <xf numFmtId="168" fontId="22" fillId="0" borderId="1" xfId="0" applyFont="1" applyFill="1" applyBorder="1" applyAlignment="1">
      <alignment horizontal="left"/>
    </xf>
    <xf numFmtId="165" fontId="18" fillId="0" borderId="1" xfId="0" applyNumberFormat="1" applyFont="1" applyFill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vertical="center" wrapText="1"/>
    </xf>
    <xf numFmtId="4" fontId="25" fillId="0" borderId="1" xfId="0" applyNumberFormat="1" applyFont="1" applyFill="1" applyBorder="1" applyAlignment="1">
      <alignment vertical="center" wrapText="1"/>
    </xf>
    <xf numFmtId="169" fontId="25" fillId="0" borderId="1" xfId="0" applyNumberFormat="1" applyFont="1" applyFill="1" applyBorder="1" applyAlignment="1">
      <alignment horizontal="left" vertical="center" wrapText="1"/>
    </xf>
    <xf numFmtId="168" fontId="10" fillId="0" borderId="0" xfId="0" applyFont="1" applyFill="1" applyBorder="1" applyAlignment="1">
      <alignment horizontal="center" wrapText="1"/>
    </xf>
    <xf numFmtId="168" fontId="26" fillId="0" borderId="0" xfId="0" applyFont="1" applyFill="1" applyAlignment="1">
      <alignment wrapText="1"/>
    </xf>
    <xf numFmtId="168" fontId="27" fillId="0" borderId="0" xfId="0" applyFont="1" applyFill="1" applyAlignment="1">
      <alignment wrapText="1"/>
    </xf>
    <xf numFmtId="168" fontId="26" fillId="0" borderId="0" xfId="0" applyFont="1" applyFill="1" applyAlignment="1">
      <alignment horizontal="right" wrapText="1"/>
    </xf>
    <xf numFmtId="1" fontId="25" fillId="0" borderId="1" xfId="0" applyNumberFormat="1" applyFont="1" applyFill="1" applyBorder="1" applyAlignment="1">
      <alignment horizontal="center" vertical="center" wrapText="1"/>
    </xf>
    <xf numFmtId="169" fontId="25" fillId="0" borderId="1" xfId="0" applyNumberFormat="1" applyFont="1" applyFill="1" applyBorder="1" applyAlignment="1">
      <alignment horizontal="left" wrapText="1"/>
    </xf>
    <xf numFmtId="168" fontId="28" fillId="0" borderId="0" xfId="0" applyFont="1" applyFill="1" applyAlignment="1">
      <alignment wrapText="1"/>
    </xf>
    <xf numFmtId="167" fontId="26" fillId="0" borderId="0" xfId="0" applyNumberFormat="1" applyFont="1" applyFill="1" applyAlignment="1">
      <alignment wrapText="1"/>
    </xf>
    <xf numFmtId="169" fontId="25" fillId="0" borderId="1" xfId="0" applyNumberFormat="1" applyFont="1" applyFill="1" applyBorder="1" applyAlignment="1">
      <alignment horizontal="left" vertical="top" wrapText="1"/>
    </xf>
    <xf numFmtId="168" fontId="3" fillId="0" borderId="0" xfId="0" applyFont="1" applyFill="1" applyAlignment="1">
      <alignment horizontal="right" vertical="center"/>
    </xf>
    <xf numFmtId="168" fontId="16" fillId="0" borderId="0" xfId="0" applyFont="1" applyFill="1" applyBorder="1" applyAlignment="1">
      <alignment horizontal="left" wrapText="1"/>
    </xf>
    <xf numFmtId="168" fontId="18" fillId="0" borderId="1" xfId="0" applyFont="1" applyFill="1" applyBorder="1" applyAlignment="1">
      <alignment horizontal="center" vertical="center" wrapText="1"/>
    </xf>
    <xf numFmtId="168" fontId="25" fillId="0" borderId="1" xfId="0" applyFont="1" applyFill="1" applyBorder="1" applyAlignment="1">
      <alignment horizontal="center" vertical="center" wrapText="1"/>
    </xf>
    <xf numFmtId="168" fontId="29" fillId="0" borderId="1" xfId="0" applyFont="1" applyFill="1" applyBorder="1" applyAlignment="1">
      <alignment horizontal="left" vertical="center" wrapText="1"/>
    </xf>
    <xf numFmtId="168" fontId="19" fillId="0" borderId="2" xfId="0" applyFont="1" applyFill="1" applyBorder="1" applyAlignment="1">
      <alignment vertical="center" wrapText="1"/>
    </xf>
    <xf numFmtId="168" fontId="18" fillId="0" borderId="1" xfId="0" applyFont="1" applyFill="1" applyBorder="1" applyAlignment="1">
      <alignment vertical="center" wrapText="1"/>
    </xf>
    <xf numFmtId="168" fontId="1" fillId="0" borderId="1" xfId="0" applyFont="1" applyFill="1" applyBorder="1" applyAlignment="1">
      <alignment horizontal="center" vertical="center"/>
    </xf>
    <xf numFmtId="168" fontId="1" fillId="0" borderId="1" xfId="0" applyFont="1" applyFill="1" applyBorder="1" applyAlignment="1">
      <alignment horizontal="center" vertical="center" wrapText="1"/>
    </xf>
    <xf numFmtId="165" fontId="25" fillId="0" borderId="1" xfId="0" applyNumberFormat="1" applyFont="1" applyFill="1" applyBorder="1" applyAlignment="1">
      <alignment horizontal="right" vertical="center" wrapText="1"/>
    </xf>
    <xf numFmtId="4" fontId="25" fillId="0" borderId="1" xfId="0" applyNumberFormat="1" applyFont="1" applyFill="1" applyBorder="1" applyAlignment="1">
      <alignment horizontal="right" vertical="center" wrapText="1"/>
    </xf>
    <xf numFmtId="169" fontId="18" fillId="0" borderId="1" xfId="0" applyNumberFormat="1" applyFont="1" applyFill="1" applyBorder="1" applyAlignment="1">
      <alignment horizontal="left" vertical="center" wrapText="1"/>
    </xf>
    <xf numFmtId="168" fontId="3" fillId="0" borderId="0" xfId="0" applyFont="1" applyFill="1" applyAlignment="1">
      <alignment horizontal="right" vertical="center"/>
    </xf>
    <xf numFmtId="168" fontId="3" fillId="0" borderId="0" xfId="0" applyFont="1" applyFill="1" applyAlignment="1">
      <alignment horizontal="center"/>
    </xf>
    <xf numFmtId="168" fontId="16" fillId="0" borderId="0" xfId="0" applyFont="1" applyFill="1" applyBorder="1" applyAlignment="1">
      <alignment horizontal="left" wrapText="1"/>
    </xf>
  </cellXfs>
  <cellStyles count="36">
    <cellStyle name="Excel Built-in Normal" xfId="14"/>
    <cellStyle name="Excel Built-in Normal 1" xfId="23"/>
    <cellStyle name="Данные (редактируемые)" xfId="24"/>
    <cellStyle name="Обычный" xfId="0" builtinId="0"/>
    <cellStyle name="Обычный 10" xfId="17"/>
    <cellStyle name="Обычный 11" xfId="19"/>
    <cellStyle name="Обычный 12" xfId="20"/>
    <cellStyle name="Обычный 13" xfId="21"/>
    <cellStyle name="Обычный 14" xfId="22"/>
    <cellStyle name="Обычный 15" xfId="31"/>
    <cellStyle name="Обычный 16" xfId="32"/>
    <cellStyle name="Обычный 17" xfId="33"/>
    <cellStyle name="Обычный 18" xfId="34"/>
    <cellStyle name="Обычный 19" xfId="35"/>
    <cellStyle name="Обычный 2" xfId="1"/>
    <cellStyle name="Обычный 2 10" xfId="25"/>
    <cellStyle name="Обычный 2 2" xfId="2"/>
    <cellStyle name="Обычный 2 3" xfId="7"/>
    <cellStyle name="Обычный 2 3 2" xfId="12"/>
    <cellStyle name="Обычный 2 4" xfId="11"/>
    <cellStyle name="Обычный 2 5" xfId="26"/>
    <cellStyle name="Обычный 2 6" xfId="27"/>
    <cellStyle name="Обычный 2 7" xfId="28"/>
    <cellStyle name="Обычный 3" xfId="3"/>
    <cellStyle name="Обычный 3 2" xfId="13"/>
    <cellStyle name="Обычный 4" xfId="4"/>
    <cellStyle name="Обычный 5" xfId="5"/>
    <cellStyle name="Обычный 6" xfId="6"/>
    <cellStyle name="Обычный 7" xfId="8"/>
    <cellStyle name="Обычный 7 2" xfId="9"/>
    <cellStyle name="Обычный 8" xfId="10"/>
    <cellStyle name="Обычный 9" xfId="15"/>
    <cellStyle name="Финансовый 2" xfId="16"/>
    <cellStyle name="Финансовый 2 2" xfId="29"/>
    <cellStyle name="Финансовый 3" xfId="18"/>
    <cellStyle name="Финансовый 4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3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39"/>
  <sheetViews>
    <sheetView tabSelected="1" zoomScale="90" zoomScaleNormal="90" zoomScaleSheetLayoutView="100" workbookViewId="0">
      <pane xSplit="2" ySplit="6" topLeftCell="C7" activePane="bottomRight" state="frozen"/>
      <selection pane="topRight" activeCell="C1" sqref="C1"/>
      <selection pane="bottomLeft" activeCell="A11" sqref="A11"/>
      <selection pane="bottomRight" activeCell="F22" sqref="F22"/>
    </sheetView>
  </sheetViews>
  <sheetFormatPr defaultColWidth="9.140625" defaultRowHeight="15" x14ac:dyDescent="0.25"/>
  <cols>
    <col min="1" max="1" width="6.7109375" style="1" customWidth="1"/>
    <col min="2" max="2" width="46.5703125" style="1" customWidth="1"/>
    <col min="3" max="3" width="26.85546875" style="1" customWidth="1"/>
    <col min="4" max="4" width="29.5703125" style="1" customWidth="1"/>
    <col min="5" max="5" width="31.7109375" style="1" customWidth="1"/>
    <col min="6" max="6" width="94.42578125" style="39" customWidth="1"/>
    <col min="7" max="7" width="9.140625" style="25"/>
    <col min="8" max="16384" width="9.140625" style="1"/>
  </cols>
  <sheetData>
    <row r="1" spans="1:7" x14ac:dyDescent="0.25">
      <c r="F1" s="39" t="s">
        <v>28</v>
      </c>
    </row>
    <row r="2" spans="1:7" ht="30" x14ac:dyDescent="0.25">
      <c r="A2" s="59"/>
      <c r="B2" s="59"/>
      <c r="C2" s="59"/>
      <c r="F2" s="39" t="s">
        <v>39</v>
      </c>
    </row>
    <row r="3" spans="1:7" ht="27" customHeight="1" x14ac:dyDescent="0.3">
      <c r="B3" s="60" t="s">
        <v>23</v>
      </c>
      <c r="C3" s="60"/>
      <c r="D3" s="60"/>
      <c r="E3" s="60"/>
      <c r="F3" s="60"/>
    </row>
    <row r="4" spans="1:7" s="18" customFormat="1" ht="21.75" customHeight="1" x14ac:dyDescent="0.3">
      <c r="A4" s="15"/>
      <c r="B4" s="15"/>
      <c r="C4" s="15"/>
      <c r="F4" s="40"/>
      <c r="G4" s="26"/>
    </row>
    <row r="5" spans="1:7" s="19" customFormat="1" ht="23.25" customHeight="1" x14ac:dyDescent="0.25">
      <c r="A5" s="10"/>
      <c r="B5" s="10"/>
      <c r="C5" s="38"/>
      <c r="F5" s="41" t="s">
        <v>22</v>
      </c>
      <c r="G5" s="27"/>
    </row>
    <row r="6" spans="1:7" ht="91.5" customHeight="1" x14ac:dyDescent="0.25">
      <c r="A6" s="23" t="s">
        <v>0</v>
      </c>
      <c r="B6" s="49" t="s">
        <v>25</v>
      </c>
      <c r="C6" s="49" t="s">
        <v>27</v>
      </c>
      <c r="D6" s="49" t="s">
        <v>40</v>
      </c>
      <c r="E6" s="49" t="s">
        <v>19</v>
      </c>
      <c r="F6" s="50" t="s">
        <v>20</v>
      </c>
    </row>
    <row r="7" spans="1:7" s="19" customFormat="1" ht="16.5" customHeight="1" x14ac:dyDescent="0.2">
      <c r="A7" s="11">
        <v>1</v>
      </c>
      <c r="B7" s="24">
        <v>2</v>
      </c>
      <c r="C7" s="24">
        <v>3</v>
      </c>
      <c r="D7" s="24">
        <v>4</v>
      </c>
      <c r="E7" s="24">
        <v>5</v>
      </c>
      <c r="F7" s="42">
        <v>6</v>
      </c>
      <c r="G7" s="27"/>
    </row>
    <row r="8" spans="1:7" s="2" customFormat="1" ht="56.25" customHeight="1" x14ac:dyDescent="0.25">
      <c r="A8" s="11">
        <v>1</v>
      </c>
      <c r="B8" s="51" t="s">
        <v>18</v>
      </c>
      <c r="C8" s="12">
        <v>867250</v>
      </c>
      <c r="D8" s="12">
        <v>867250</v>
      </c>
      <c r="E8" s="31">
        <f>D8-C8</f>
        <v>0</v>
      </c>
      <c r="F8" s="43"/>
      <c r="G8" s="28"/>
    </row>
    <row r="9" spans="1:7" s="2" customFormat="1" ht="126" x14ac:dyDescent="0.25">
      <c r="A9" s="11">
        <v>2</v>
      </c>
      <c r="B9" s="51" t="s">
        <v>31</v>
      </c>
      <c r="C9" s="12">
        <v>7511057</v>
      </c>
      <c r="D9" s="12">
        <v>20180774.18</v>
      </c>
      <c r="E9" s="31">
        <f t="shared" ref="E9:E34" si="0">D9-C9</f>
        <v>12669717.18</v>
      </c>
      <c r="F9" s="37" t="s">
        <v>48</v>
      </c>
      <c r="G9" s="28"/>
    </row>
    <row r="10" spans="1:7" s="2" customFormat="1" ht="89.25" x14ac:dyDescent="0.25">
      <c r="A10" s="11">
        <v>3</v>
      </c>
      <c r="B10" s="51" t="s">
        <v>32</v>
      </c>
      <c r="C10" s="12">
        <v>97169046</v>
      </c>
      <c r="D10" s="12">
        <v>102174963.96000001</v>
      </c>
      <c r="E10" s="31">
        <f t="shared" si="0"/>
        <v>5005917.9600000083</v>
      </c>
      <c r="F10" s="37" t="s">
        <v>73</v>
      </c>
      <c r="G10" s="28"/>
    </row>
    <row r="11" spans="1:7" s="2" customFormat="1" ht="220.5" x14ac:dyDescent="0.25">
      <c r="A11" s="11">
        <v>4</v>
      </c>
      <c r="B11" s="51" t="s">
        <v>47</v>
      </c>
      <c r="C11" s="12">
        <v>310380675</v>
      </c>
      <c r="D11" s="12">
        <v>344739445.29000002</v>
      </c>
      <c r="E11" s="31">
        <f t="shared" si="0"/>
        <v>34358770.290000021</v>
      </c>
      <c r="F11" s="37" t="s">
        <v>83</v>
      </c>
      <c r="G11" s="28"/>
    </row>
    <row r="12" spans="1:7" s="2" customFormat="1" ht="75" customHeight="1" x14ac:dyDescent="0.25">
      <c r="A12" s="11">
        <v>5</v>
      </c>
      <c r="B12" s="51" t="s">
        <v>4</v>
      </c>
      <c r="C12" s="12">
        <v>6113257</v>
      </c>
      <c r="D12" s="12">
        <v>6113257</v>
      </c>
      <c r="E12" s="31">
        <f t="shared" si="0"/>
        <v>0</v>
      </c>
      <c r="F12" s="37"/>
      <c r="G12" s="28"/>
    </row>
    <row r="13" spans="1:7" s="2" customFormat="1" ht="31.5" x14ac:dyDescent="0.25">
      <c r="A13" s="11">
        <v>6</v>
      </c>
      <c r="B13" s="51" t="s">
        <v>5</v>
      </c>
      <c r="C13" s="12">
        <v>1062</v>
      </c>
      <c r="D13" s="12">
        <v>1903362</v>
      </c>
      <c r="E13" s="31">
        <f t="shared" si="0"/>
        <v>1902300</v>
      </c>
      <c r="F13" s="37" t="s">
        <v>49</v>
      </c>
      <c r="G13" s="28"/>
    </row>
    <row r="14" spans="1:7" s="2" customFormat="1" ht="97.5" customHeight="1" x14ac:dyDescent="0.25">
      <c r="A14" s="11">
        <v>7</v>
      </c>
      <c r="B14" s="51" t="s">
        <v>2</v>
      </c>
      <c r="C14" s="12">
        <v>0</v>
      </c>
      <c r="D14" s="12">
        <v>20835257.73</v>
      </c>
      <c r="E14" s="31">
        <f t="shared" si="0"/>
        <v>20835257.73</v>
      </c>
      <c r="F14" s="37" t="s">
        <v>50</v>
      </c>
      <c r="G14" s="28"/>
    </row>
    <row r="15" spans="1:7" s="2" customFormat="1" ht="70.5" customHeight="1" x14ac:dyDescent="0.25">
      <c r="A15" s="11">
        <v>8</v>
      </c>
      <c r="B15" s="51" t="s">
        <v>10</v>
      </c>
      <c r="C15" s="12">
        <v>92254</v>
      </c>
      <c r="D15" s="12">
        <v>92254</v>
      </c>
      <c r="E15" s="31">
        <f t="shared" si="0"/>
        <v>0</v>
      </c>
      <c r="F15" s="37"/>
      <c r="G15" s="28"/>
    </row>
    <row r="16" spans="1:7" s="2" customFormat="1" ht="106.5" customHeight="1" x14ac:dyDescent="0.25">
      <c r="A16" s="11">
        <v>9</v>
      </c>
      <c r="B16" s="51" t="s">
        <v>11</v>
      </c>
      <c r="C16" s="12">
        <v>4253</v>
      </c>
      <c r="D16" s="12">
        <v>3370253</v>
      </c>
      <c r="E16" s="31">
        <f t="shared" si="0"/>
        <v>3366000</v>
      </c>
      <c r="F16" s="37" t="s">
        <v>52</v>
      </c>
      <c r="G16" s="28"/>
    </row>
    <row r="17" spans="1:7" s="2" customFormat="1" ht="125.25" customHeight="1" x14ac:dyDescent="0.25">
      <c r="A17" s="11">
        <v>10</v>
      </c>
      <c r="B17" s="51" t="s">
        <v>12</v>
      </c>
      <c r="C17" s="12">
        <v>7567058</v>
      </c>
      <c r="D17" s="12">
        <v>9856867.8699999992</v>
      </c>
      <c r="E17" s="31">
        <f t="shared" si="0"/>
        <v>2289809.8699999992</v>
      </c>
      <c r="F17" s="37" t="s">
        <v>75</v>
      </c>
      <c r="G17" s="28"/>
    </row>
    <row r="18" spans="1:7" s="2" customFormat="1" ht="53.25" customHeight="1" x14ac:dyDescent="0.25">
      <c r="A18" s="11">
        <v>11</v>
      </c>
      <c r="B18" s="51" t="s">
        <v>33</v>
      </c>
      <c r="C18" s="12">
        <v>4246</v>
      </c>
      <c r="D18" s="12">
        <v>4246</v>
      </c>
      <c r="E18" s="31">
        <f t="shared" si="0"/>
        <v>0</v>
      </c>
      <c r="F18" s="37"/>
      <c r="G18" s="28"/>
    </row>
    <row r="19" spans="1:7" s="2" customFormat="1" ht="51" x14ac:dyDescent="0.25">
      <c r="A19" s="11">
        <v>12</v>
      </c>
      <c r="B19" s="51" t="s">
        <v>6</v>
      </c>
      <c r="C19" s="12">
        <v>14422412</v>
      </c>
      <c r="D19" s="12">
        <v>14697246.5</v>
      </c>
      <c r="E19" s="31">
        <f t="shared" si="0"/>
        <v>274834.5</v>
      </c>
      <c r="F19" s="37" t="s">
        <v>76</v>
      </c>
      <c r="G19" s="28"/>
    </row>
    <row r="20" spans="1:7" s="2" customFormat="1" ht="94.5" customHeight="1" x14ac:dyDescent="0.25">
      <c r="A20" s="11">
        <v>13</v>
      </c>
      <c r="B20" s="51" t="s">
        <v>13</v>
      </c>
      <c r="C20" s="12">
        <v>2961907</v>
      </c>
      <c r="D20" s="12">
        <v>2961907</v>
      </c>
      <c r="E20" s="31">
        <f t="shared" si="0"/>
        <v>0</v>
      </c>
      <c r="F20" s="37"/>
      <c r="G20" s="28"/>
    </row>
    <row r="21" spans="1:7" s="2" customFormat="1" ht="82.5" customHeight="1" x14ac:dyDescent="0.25">
      <c r="A21" s="11">
        <v>14</v>
      </c>
      <c r="B21" s="12" t="s">
        <v>21</v>
      </c>
      <c r="C21" s="12">
        <v>275834782</v>
      </c>
      <c r="D21" s="12">
        <v>295900835.03000009</v>
      </c>
      <c r="E21" s="31">
        <f t="shared" si="0"/>
        <v>20066053.030000091</v>
      </c>
      <c r="F21" s="46" t="s">
        <v>74</v>
      </c>
      <c r="G21" s="28"/>
    </row>
    <row r="22" spans="1:7" s="2" customFormat="1" ht="111.75" customHeight="1" x14ac:dyDescent="0.25">
      <c r="A22" s="11">
        <v>15</v>
      </c>
      <c r="B22" s="51" t="s">
        <v>34</v>
      </c>
      <c r="C22" s="12">
        <v>43263700</v>
      </c>
      <c r="D22" s="12">
        <v>87546300</v>
      </c>
      <c r="E22" s="31">
        <f t="shared" si="0"/>
        <v>44282600</v>
      </c>
      <c r="F22" s="37" t="s">
        <v>53</v>
      </c>
      <c r="G22" s="28"/>
    </row>
    <row r="23" spans="1:7" s="2" customFormat="1" ht="63" x14ac:dyDescent="0.25">
      <c r="A23" s="11">
        <v>16</v>
      </c>
      <c r="B23" s="51" t="s">
        <v>14</v>
      </c>
      <c r="C23" s="12">
        <v>0</v>
      </c>
      <c r="D23" s="12">
        <v>11578100</v>
      </c>
      <c r="E23" s="31">
        <f t="shared" si="0"/>
        <v>11578100</v>
      </c>
      <c r="F23" s="37" t="s">
        <v>77</v>
      </c>
      <c r="G23" s="28"/>
    </row>
    <row r="24" spans="1:7" s="2" customFormat="1" ht="63" customHeight="1" x14ac:dyDescent="0.25">
      <c r="A24" s="11">
        <v>18</v>
      </c>
      <c r="B24" s="51" t="s">
        <v>7</v>
      </c>
      <c r="C24" s="12">
        <v>40337</v>
      </c>
      <c r="D24" s="12">
        <v>40337</v>
      </c>
      <c r="E24" s="31">
        <f t="shared" si="0"/>
        <v>0</v>
      </c>
      <c r="F24" s="37"/>
      <c r="G24" s="28"/>
    </row>
    <row r="25" spans="1:7" s="2" customFormat="1" ht="63" x14ac:dyDescent="0.25">
      <c r="A25" s="11">
        <v>19</v>
      </c>
      <c r="B25" s="51" t="s">
        <v>35</v>
      </c>
      <c r="C25" s="12">
        <v>26506790</v>
      </c>
      <c r="D25" s="12">
        <v>170526752.27000004</v>
      </c>
      <c r="E25" s="31">
        <f t="shared" si="0"/>
        <v>144019962.27000004</v>
      </c>
      <c r="F25" s="37" t="s">
        <v>78</v>
      </c>
      <c r="G25" s="28"/>
    </row>
    <row r="26" spans="1:7" s="2" customFormat="1" ht="51" customHeight="1" x14ac:dyDescent="0.25">
      <c r="A26" s="11">
        <v>20</v>
      </c>
      <c r="B26" s="51" t="s">
        <v>17</v>
      </c>
      <c r="C26" s="12">
        <v>0</v>
      </c>
      <c r="D26" s="12">
        <v>0</v>
      </c>
      <c r="E26" s="31">
        <f t="shared" si="0"/>
        <v>0</v>
      </c>
      <c r="F26" s="37"/>
      <c r="G26" s="28"/>
    </row>
    <row r="27" spans="1:7" s="2" customFormat="1" ht="117" customHeight="1" x14ac:dyDescent="0.25">
      <c r="A27" s="11">
        <v>21</v>
      </c>
      <c r="B27" s="51" t="s">
        <v>16</v>
      </c>
      <c r="C27" s="12">
        <v>14734498</v>
      </c>
      <c r="D27" s="12">
        <v>16074374.450000001</v>
      </c>
      <c r="E27" s="31">
        <f t="shared" si="0"/>
        <v>1339876.4500000011</v>
      </c>
      <c r="F27" s="37" t="s">
        <v>79</v>
      </c>
      <c r="G27" s="28"/>
    </row>
    <row r="28" spans="1:7" s="2" customFormat="1" ht="53.25" customHeight="1" x14ac:dyDescent="0.25">
      <c r="A28" s="11">
        <v>23</v>
      </c>
      <c r="B28" s="51" t="s">
        <v>36</v>
      </c>
      <c r="C28" s="12">
        <v>2886314</v>
      </c>
      <c r="D28" s="12">
        <v>3423714</v>
      </c>
      <c r="E28" s="31">
        <f t="shared" si="0"/>
        <v>537400</v>
      </c>
      <c r="F28" s="37" t="s">
        <v>80</v>
      </c>
      <c r="G28" s="28"/>
    </row>
    <row r="29" spans="1:7" s="2" customFormat="1" ht="53.25" customHeight="1" x14ac:dyDescent="0.25">
      <c r="A29" s="11">
        <v>24</v>
      </c>
      <c r="B29" s="51" t="s">
        <v>15</v>
      </c>
      <c r="C29" s="12">
        <v>0</v>
      </c>
      <c r="D29" s="12">
        <v>0</v>
      </c>
      <c r="E29" s="31">
        <f t="shared" si="0"/>
        <v>0</v>
      </c>
      <c r="F29" s="37"/>
      <c r="G29" s="28"/>
    </row>
    <row r="30" spans="1:7" s="2" customFormat="1" ht="31.5" x14ac:dyDescent="0.25">
      <c r="A30" s="11">
        <v>25</v>
      </c>
      <c r="B30" s="51" t="s">
        <v>37</v>
      </c>
      <c r="C30" s="12">
        <v>2921945</v>
      </c>
      <c r="D30" s="12">
        <v>3081945</v>
      </c>
      <c r="E30" s="31">
        <f t="shared" si="0"/>
        <v>160000</v>
      </c>
      <c r="F30" s="37" t="s">
        <v>43</v>
      </c>
      <c r="G30" s="28"/>
    </row>
    <row r="31" spans="1:7" s="2" customFormat="1" ht="128.25" customHeight="1" x14ac:dyDescent="0.25">
      <c r="A31" s="11">
        <v>26</v>
      </c>
      <c r="B31" s="51" t="s">
        <v>9</v>
      </c>
      <c r="C31" s="12">
        <v>141538855</v>
      </c>
      <c r="D31" s="12">
        <v>1319710527.98</v>
      </c>
      <c r="E31" s="31">
        <f t="shared" si="0"/>
        <v>1178171672.98</v>
      </c>
      <c r="F31" s="37" t="s">
        <v>54</v>
      </c>
      <c r="G31" s="28"/>
    </row>
    <row r="32" spans="1:7" ht="110.25" x14ac:dyDescent="0.25">
      <c r="A32" s="11">
        <v>27</v>
      </c>
      <c r="B32" s="51" t="s">
        <v>38</v>
      </c>
      <c r="C32" s="12">
        <v>1331128</v>
      </c>
      <c r="D32" s="12">
        <v>4655756</v>
      </c>
      <c r="E32" s="31">
        <f t="shared" si="0"/>
        <v>3324628</v>
      </c>
      <c r="F32" s="37" t="s">
        <v>81</v>
      </c>
    </row>
    <row r="33" spans="1:7" ht="90.75" customHeight="1" x14ac:dyDescent="0.25">
      <c r="A33" s="11">
        <v>28</v>
      </c>
      <c r="B33" s="51" t="s">
        <v>8</v>
      </c>
      <c r="C33" s="12">
        <v>128429</v>
      </c>
      <c r="D33" s="12">
        <v>128429</v>
      </c>
      <c r="E33" s="31">
        <f t="shared" si="0"/>
        <v>0</v>
      </c>
      <c r="F33" s="37"/>
    </row>
    <row r="34" spans="1:7" ht="31.5" x14ac:dyDescent="0.25">
      <c r="A34" s="11">
        <v>29</v>
      </c>
      <c r="B34" s="52" t="s">
        <v>3</v>
      </c>
      <c r="C34" s="12">
        <v>8746238</v>
      </c>
      <c r="D34" s="12">
        <v>12575438</v>
      </c>
      <c r="E34" s="31">
        <f t="shared" si="0"/>
        <v>3829200</v>
      </c>
      <c r="F34" s="37" t="s">
        <v>82</v>
      </c>
    </row>
    <row r="35" spans="1:7" s="20" customFormat="1" ht="37.5" customHeight="1" x14ac:dyDescent="0.25">
      <c r="A35" s="21"/>
      <c r="B35" s="53" t="s">
        <v>1</v>
      </c>
      <c r="C35" s="12">
        <f>SUM(C8:C34)</f>
        <v>965027493</v>
      </c>
      <c r="D35" s="12">
        <f t="shared" ref="D35:E35" si="1">SUM(D8:D34)</f>
        <v>2453039593.2600002</v>
      </c>
      <c r="E35" s="12">
        <f t="shared" si="1"/>
        <v>1488012100.2600002</v>
      </c>
      <c r="F35" s="37"/>
      <c r="G35" s="29"/>
    </row>
    <row r="36" spans="1:7" s="7" customFormat="1" ht="15.75" x14ac:dyDescent="0.25">
      <c r="A36" s="13"/>
      <c r="B36" s="13"/>
      <c r="C36" s="13"/>
      <c r="F36" s="44"/>
      <c r="G36" s="30"/>
    </row>
    <row r="39" spans="1:7" s="6" customFormat="1" x14ac:dyDescent="0.25">
      <c r="F39" s="45"/>
      <c r="G39" s="25"/>
    </row>
  </sheetData>
  <customSheetViews>
    <customSheetView guid="{F096868F-4D12-4AA8-9A60-4F727A578110}" scale="60" showPageBreaks="1">
      <pane xSplit="2" ySplit="11" topLeftCell="E12" activePane="bottomRight" state="frozen"/>
      <selection pane="bottomRight" activeCell="L14" sqref="L14"/>
      <pageMargins left="0.31496062992125984" right="0.31496062992125984" top="0.35433070866141736" bottom="0.35433070866141736" header="0.31496062992125984" footer="0.31496062992125984"/>
      <pageSetup paperSize="9" scale="45" fitToHeight="2" orientation="landscape" verticalDpi="180" r:id="rId1"/>
    </customSheetView>
    <customSheetView guid="{CCAC52F4-1AE6-4B0C-B39F-86F6AB8E32E1}" scale="70" showPageBreaks="1" fitToPage="1">
      <pane xSplit="2" ySplit="11" topLeftCell="D33" activePane="bottomRight" state="frozen"/>
      <selection pane="bottomRight" activeCell="N40" sqref="N40"/>
      <pageMargins left="0.31496062992125984" right="0.31496062992125984" top="0.35433070866141736" bottom="0.35433070866141736" header="0.31496062992125984" footer="0.31496062992125984"/>
      <pageSetup paperSize="9" scale="28" fitToHeight="2" orientation="landscape" verticalDpi="180" r:id="rId2"/>
    </customSheetView>
    <customSheetView guid="{A17AB0FB-7518-476D-A132-F9549A2A478D}" scale="80" showPageBreaks="1" fitToPage="1" topLeftCell="A31">
      <selection activeCell="G6" sqref="G6:G10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3"/>
    </customSheetView>
    <customSheetView guid="{51463EB4-95B2-4D18-BBB8-70537008DF47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4"/>
    </customSheetView>
    <customSheetView guid="{802963C4-0B26-4FAC-BA6A-4A8F0B5EEF6E}" scale="80" fitToPage="1">
      <selection activeCell="G6" sqref="G6:G10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5"/>
    </customSheetView>
    <customSheetView guid="{0C244468-F7CF-43EB-A9EB-566918FE0332}" scale="80" fitToPage="1">
      <selection activeCell="G6" sqref="G6:G10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6"/>
    </customSheetView>
    <customSheetView guid="{E8DC44D3-3047-4D20-911C-C2E3BAF25888}" scale="80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7"/>
    </customSheetView>
    <customSheetView guid="{45FCA6AB-AB6F-4F22-9438-33A76E5A8860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8"/>
    </customSheetView>
    <customSheetView guid="{8EEE75D0-55C2-4F2B-BCC7-F116BD5F3C11}" scale="80" showPageBreaks="1" fitToPage="1">
      <selection activeCell="G6" sqref="G6:G10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9"/>
    </customSheetView>
    <customSheetView guid="{CD2A83B3-D684-4CEA-8B95-6D11DBDD19BB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0"/>
    </customSheetView>
    <customSheetView guid="{F9B63F7A-69E9-448E-B937-B4BFF960CD39}" scale="80" fitToPage="1" topLeftCell="A31">
      <selection activeCell="G6" sqref="G6:G10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1"/>
    </customSheetView>
    <customSheetView guid="{3EDDB5B9-BC77-4202-8F70-9C3651D44459}" scale="80" showPageBreaks="1" fitToPage="1">
      <selection activeCell="G6" sqref="G6:G10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2"/>
    </customSheetView>
    <customSheetView guid="{8286488C-3E2A-4969-AFC8-11C0D17DBFA2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3"/>
    </customSheetView>
    <customSheetView guid="{69244F3B-4CA6-482F-9620-30893BCEE692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4"/>
    </customSheetView>
    <customSheetView guid="{B765E0D6-4D69-4356-86B6-47AA1A686C51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5"/>
    </customSheetView>
    <customSheetView guid="{08D621AA-C0C0-4087-959B-A3865D6183CE}" scale="80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6"/>
    </customSheetView>
    <customSheetView guid="{0539214A-4EC3-4863-B34B-52B815EA53EB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7"/>
    </customSheetView>
    <customSheetView guid="{4BA647DD-12BC-493F-9FDE-E227073FE966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8"/>
    </customSheetView>
    <customSheetView guid="{82366B6B-6F5A-40CA-BD07-20456A0A7F8F}" scale="80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19"/>
    </customSheetView>
    <customSheetView guid="{5E847525-B5B0-4151-9870-F971B482221C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20"/>
    </customSheetView>
    <customSheetView guid="{459C7E6D-F242-4043-82F7-2E7A669F9771}" scale="80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21"/>
    </customSheetView>
    <customSheetView guid="{6D6F00BA-5393-49B6-B3BC-C80F08FA7E30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22"/>
    </customSheetView>
    <customSheetView guid="{F1FAC5AE-6BAA-4681-B16B-AFFB5EC8AE3D}" scale="80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23"/>
    </customSheetView>
    <customSheetView guid="{58212A0C-D01F-46BB-A8FF-B8633CAFB4C7}" scale="80" showPageBreaks="1" fitToPage="1">
      <selection activeCell="A23" sqref="A23:XFD25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24"/>
    </customSheetView>
    <customSheetView guid="{F55D2626-B25D-4865-88D7-A4040A583D45}" scale="70" fitToPage="1">
      <pane xSplit="2" ySplit="11" topLeftCell="C39" activePane="bottomRight" state="frozen"/>
      <selection pane="bottomRight" activeCell="C50" sqref="C50"/>
      <pageMargins left="0.31496062992125984" right="0.31496062992125984" top="0.35433070866141736" bottom="0.35433070866141736" header="0.31496062992125984" footer="0.31496062992125984"/>
      <pageSetup paperSize="9" scale="26" fitToHeight="2" orientation="landscape" verticalDpi="180" r:id="rId25"/>
    </customSheetView>
    <customSheetView guid="{2DCCB647-6BFB-4F2E-B13D-18849C971762}" scale="80" showPageBreaks="1" fitToPage="1" hiddenColumns="1">
      <pane xSplit="2" ySplit="10" topLeftCell="C11" activePane="bottomRight" state="frozen"/>
      <selection pane="bottomRight" activeCell="A3" sqref="A3:N4"/>
      <pageMargins left="0.31496062992125984" right="0.31496062992125984" top="0.35433070866141736" bottom="0.35433070866141736" header="0.31496062992125984" footer="0.31496062992125984"/>
      <pageSetup paperSize="9" scale="34" fitToHeight="2" orientation="landscape" verticalDpi="180" r:id="rId26"/>
    </customSheetView>
  </customSheetViews>
  <mergeCells count="2">
    <mergeCell ref="A2:C2"/>
    <mergeCell ref="B3:F3"/>
  </mergeCells>
  <pageMargins left="0.31496062992125984" right="0.31496062992125984" top="0.35433070866141736" bottom="0.35433070866141736" header="0.31496062992125984" footer="0.31496062992125984"/>
  <pageSetup paperSize="9" scale="59" fitToHeight="2" orientation="landscape" verticalDpi="180"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7"/>
  <sheetViews>
    <sheetView zoomScale="90" zoomScaleNormal="90" workbookViewId="0">
      <pane xSplit="2" ySplit="7" topLeftCell="C33" activePane="bottomRight" state="frozen"/>
      <selection pane="topRight" activeCell="C1" sqref="C1"/>
      <selection pane="bottomLeft" activeCell="A12" sqref="A12"/>
      <selection pane="bottomRight" activeCell="F32" sqref="F32"/>
    </sheetView>
  </sheetViews>
  <sheetFormatPr defaultColWidth="9.140625" defaultRowHeight="15" x14ac:dyDescent="0.25"/>
  <cols>
    <col min="1" max="1" width="6.7109375" style="1" customWidth="1"/>
    <col min="2" max="2" width="46.5703125" style="1" customWidth="1"/>
    <col min="3" max="3" width="33.140625" style="1" customWidth="1"/>
    <col min="4" max="4" width="30.5703125" style="1" customWidth="1"/>
    <col min="5" max="5" width="28.85546875" style="1" customWidth="1"/>
    <col min="6" max="6" width="74.7109375" style="1" customWidth="1"/>
    <col min="7" max="16384" width="9.140625" style="1"/>
  </cols>
  <sheetData>
    <row r="1" spans="1:6" x14ac:dyDescent="0.25">
      <c r="F1" s="14" t="s">
        <v>29</v>
      </c>
    </row>
    <row r="2" spans="1:6" ht="30" x14ac:dyDescent="0.25">
      <c r="A2" s="59"/>
      <c r="B2" s="59"/>
      <c r="C2" s="59"/>
      <c r="F2" s="14" t="s">
        <v>39</v>
      </c>
    </row>
    <row r="3" spans="1:6" ht="30.75" customHeight="1" x14ac:dyDescent="0.3">
      <c r="B3" s="60" t="s">
        <v>24</v>
      </c>
      <c r="C3" s="60"/>
      <c r="D3" s="60"/>
      <c r="E3" s="60"/>
      <c r="F3" s="60"/>
    </row>
    <row r="4" spans="1:6" s="8" customFormat="1" ht="21.75" customHeight="1" x14ac:dyDescent="0.35">
      <c r="A4" s="61"/>
      <c r="B4" s="61"/>
      <c r="C4" s="61"/>
    </row>
    <row r="5" spans="1:6" s="4" customFormat="1" ht="23.25" customHeight="1" x14ac:dyDescent="0.25">
      <c r="A5" s="10"/>
      <c r="B5" s="10"/>
      <c r="C5" s="10"/>
      <c r="F5" s="17" t="s">
        <v>22</v>
      </c>
    </row>
    <row r="6" spans="1:6" s="3" customFormat="1" ht="105.75" customHeight="1" x14ac:dyDescent="0.25">
      <c r="A6" s="23" t="s">
        <v>0</v>
      </c>
      <c r="B6" s="49" t="s">
        <v>25</v>
      </c>
      <c r="C6" s="49" t="s">
        <v>26</v>
      </c>
      <c r="D6" s="49" t="s">
        <v>40</v>
      </c>
      <c r="E6" s="54" t="s">
        <v>19</v>
      </c>
      <c r="F6" s="55" t="s">
        <v>20</v>
      </c>
    </row>
    <row r="7" spans="1:6" s="4" customFormat="1" ht="16.5" customHeight="1" x14ac:dyDescent="0.2">
      <c r="A7" s="11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6" s="2" customFormat="1" ht="56.25" customHeight="1" x14ac:dyDescent="0.25">
      <c r="A8" s="11">
        <v>1</v>
      </c>
      <c r="B8" s="51" t="s">
        <v>18</v>
      </c>
      <c r="C8" s="56">
        <v>760564</v>
      </c>
      <c r="D8" s="35">
        <v>760564</v>
      </c>
      <c r="E8" s="36">
        <f>D8-C8</f>
        <v>0</v>
      </c>
      <c r="F8" s="32"/>
    </row>
    <row r="9" spans="1:6" s="2" customFormat="1" ht="94.5" x14ac:dyDescent="0.25">
      <c r="A9" s="11">
        <v>2</v>
      </c>
      <c r="B9" s="51" t="s">
        <v>31</v>
      </c>
      <c r="C9" s="57">
        <v>6587076</v>
      </c>
      <c r="D9" s="35">
        <v>18701532</v>
      </c>
      <c r="E9" s="36">
        <f t="shared" ref="E9:E34" si="0">D9-C9</f>
        <v>12114456</v>
      </c>
      <c r="F9" s="58" t="s">
        <v>84</v>
      </c>
    </row>
    <row r="10" spans="1:6" s="2" customFormat="1" ht="129.75" customHeight="1" x14ac:dyDescent="0.25">
      <c r="A10" s="11">
        <v>3</v>
      </c>
      <c r="B10" s="51" t="s">
        <v>32</v>
      </c>
      <c r="C10" s="35">
        <v>85215685</v>
      </c>
      <c r="D10" s="35">
        <v>85215685</v>
      </c>
      <c r="E10" s="36">
        <f t="shared" si="0"/>
        <v>0</v>
      </c>
      <c r="F10" s="58"/>
    </row>
    <row r="11" spans="1:6" s="2" customFormat="1" ht="107.25" customHeight="1" x14ac:dyDescent="0.25">
      <c r="A11" s="11">
        <v>4</v>
      </c>
      <c r="B11" s="51" t="s">
        <v>47</v>
      </c>
      <c r="C11" s="35">
        <v>272198843</v>
      </c>
      <c r="D11" s="35">
        <v>281408360</v>
      </c>
      <c r="E11" s="36">
        <f t="shared" si="0"/>
        <v>9209517</v>
      </c>
      <c r="F11" s="58" t="s">
        <v>55</v>
      </c>
    </row>
    <row r="12" spans="1:6" s="2" customFormat="1" ht="53.25" customHeight="1" x14ac:dyDescent="0.25">
      <c r="A12" s="11">
        <v>5</v>
      </c>
      <c r="B12" s="51" t="s">
        <v>4</v>
      </c>
      <c r="C12" s="35">
        <v>5361228</v>
      </c>
      <c r="D12" s="35">
        <v>5361228</v>
      </c>
      <c r="E12" s="36">
        <f t="shared" si="0"/>
        <v>0</v>
      </c>
      <c r="F12" s="33"/>
    </row>
    <row r="13" spans="1:6" s="2" customFormat="1" ht="53.25" customHeight="1" x14ac:dyDescent="0.25">
      <c r="A13" s="11">
        <v>6</v>
      </c>
      <c r="B13" s="51" t="s">
        <v>5</v>
      </c>
      <c r="C13" s="35">
        <v>931</v>
      </c>
      <c r="D13" s="35">
        <v>1961631</v>
      </c>
      <c r="E13" s="36">
        <f t="shared" si="0"/>
        <v>1960700</v>
      </c>
      <c r="F13" s="58" t="s">
        <v>44</v>
      </c>
    </row>
    <row r="14" spans="1:6" s="2" customFormat="1" ht="94.5" x14ac:dyDescent="0.25">
      <c r="A14" s="11">
        <v>7</v>
      </c>
      <c r="B14" s="51" t="s">
        <v>2</v>
      </c>
      <c r="C14" s="35">
        <v>0</v>
      </c>
      <c r="D14" s="35">
        <v>20835257.73</v>
      </c>
      <c r="E14" s="36">
        <f t="shared" si="0"/>
        <v>20835257.73</v>
      </c>
      <c r="F14" s="58" t="s">
        <v>56</v>
      </c>
    </row>
    <row r="15" spans="1:6" s="2" customFormat="1" ht="89.25" customHeight="1" x14ac:dyDescent="0.25">
      <c r="A15" s="11">
        <v>8</v>
      </c>
      <c r="B15" s="51" t="s">
        <v>10</v>
      </c>
      <c r="C15" s="35">
        <v>80905</v>
      </c>
      <c r="D15" s="35">
        <v>80905</v>
      </c>
      <c r="E15" s="36">
        <f t="shared" si="0"/>
        <v>0</v>
      </c>
      <c r="F15" s="58"/>
    </row>
    <row r="16" spans="1:6" s="2" customFormat="1" ht="94.5" x14ac:dyDescent="0.25">
      <c r="A16" s="11">
        <v>9</v>
      </c>
      <c r="B16" s="51" t="s">
        <v>11</v>
      </c>
      <c r="C16" s="35">
        <v>3730</v>
      </c>
      <c r="D16" s="35">
        <v>3369730</v>
      </c>
      <c r="E16" s="36">
        <f t="shared" si="0"/>
        <v>3366000</v>
      </c>
      <c r="F16" s="58" t="s">
        <v>51</v>
      </c>
    </row>
    <row r="17" spans="1:6" s="2" customFormat="1" ht="94.5" x14ac:dyDescent="0.25">
      <c r="A17" s="11">
        <v>10</v>
      </c>
      <c r="B17" s="51" t="s">
        <v>12</v>
      </c>
      <c r="C17" s="35">
        <v>6636188</v>
      </c>
      <c r="D17" s="35">
        <v>8603818</v>
      </c>
      <c r="E17" s="36">
        <f t="shared" si="0"/>
        <v>1967630</v>
      </c>
      <c r="F17" s="58" t="s">
        <v>57</v>
      </c>
    </row>
    <row r="18" spans="1:6" s="2" customFormat="1" ht="53.25" customHeight="1" x14ac:dyDescent="0.25">
      <c r="A18" s="11">
        <v>11</v>
      </c>
      <c r="B18" s="51" t="s">
        <v>33</v>
      </c>
      <c r="C18" s="35">
        <v>3724</v>
      </c>
      <c r="D18" s="35">
        <v>3724</v>
      </c>
      <c r="E18" s="36">
        <f t="shared" si="0"/>
        <v>0</v>
      </c>
      <c r="F18" s="33"/>
    </row>
    <row r="19" spans="1:6" s="2" customFormat="1" ht="93.75" customHeight="1" x14ac:dyDescent="0.25">
      <c r="A19" s="11">
        <v>12</v>
      </c>
      <c r="B19" s="51" t="s">
        <v>6</v>
      </c>
      <c r="C19" s="35">
        <v>12648223</v>
      </c>
      <c r="D19" s="35">
        <v>12648223</v>
      </c>
      <c r="E19" s="36">
        <f t="shared" si="0"/>
        <v>0</v>
      </c>
      <c r="F19" s="33"/>
    </row>
    <row r="20" spans="1:6" s="2" customFormat="1" ht="88.5" customHeight="1" x14ac:dyDescent="0.25">
      <c r="A20" s="11">
        <v>13</v>
      </c>
      <c r="B20" s="51" t="s">
        <v>13</v>
      </c>
      <c r="C20" s="35">
        <v>2597545</v>
      </c>
      <c r="D20" s="35">
        <v>2597545</v>
      </c>
      <c r="E20" s="36">
        <f t="shared" si="0"/>
        <v>0</v>
      </c>
      <c r="F20" s="33"/>
    </row>
    <row r="21" spans="1:6" s="2" customFormat="1" ht="63" x14ac:dyDescent="0.25">
      <c r="A21" s="11">
        <v>14</v>
      </c>
      <c r="B21" s="12" t="s">
        <v>21</v>
      </c>
      <c r="C21" s="35">
        <v>241902648.86000001</v>
      </c>
      <c r="D21" s="35">
        <v>230424280.08999997</v>
      </c>
      <c r="E21" s="36">
        <f t="shared" si="0"/>
        <v>-11478368.770000041</v>
      </c>
      <c r="F21" s="33" t="s">
        <v>58</v>
      </c>
    </row>
    <row r="22" spans="1:6" s="2" customFormat="1" ht="94.5" x14ac:dyDescent="0.25">
      <c r="A22" s="11">
        <v>15</v>
      </c>
      <c r="B22" s="51" t="s">
        <v>34</v>
      </c>
      <c r="C22" s="35">
        <v>37941567</v>
      </c>
      <c r="D22" s="35">
        <v>75157357</v>
      </c>
      <c r="E22" s="36">
        <f t="shared" si="0"/>
        <v>37215790</v>
      </c>
      <c r="F22" s="58" t="s">
        <v>59</v>
      </c>
    </row>
    <row r="23" spans="1:6" s="2" customFormat="1" ht="94.5" x14ac:dyDescent="0.25">
      <c r="A23" s="11">
        <v>16</v>
      </c>
      <c r="B23" s="51" t="s">
        <v>14</v>
      </c>
      <c r="C23" s="35">
        <v>0</v>
      </c>
      <c r="D23" s="35">
        <v>12885768.421052631</v>
      </c>
      <c r="E23" s="36">
        <f t="shared" si="0"/>
        <v>12885768.421052631</v>
      </c>
      <c r="F23" s="58" t="s">
        <v>60</v>
      </c>
    </row>
    <row r="24" spans="1:6" s="2" customFormat="1" ht="68.25" customHeight="1" x14ac:dyDescent="0.25">
      <c r="A24" s="11">
        <v>18</v>
      </c>
      <c r="B24" s="51" t="s">
        <v>7</v>
      </c>
      <c r="C24" s="35">
        <v>35375</v>
      </c>
      <c r="D24" s="35">
        <v>35375</v>
      </c>
      <c r="E24" s="36">
        <f t="shared" si="0"/>
        <v>0</v>
      </c>
      <c r="F24" s="33"/>
    </row>
    <row r="25" spans="1:6" s="2" customFormat="1" ht="94.5" x14ac:dyDescent="0.25">
      <c r="A25" s="11">
        <v>19</v>
      </c>
      <c r="B25" s="51" t="s">
        <v>35</v>
      </c>
      <c r="C25" s="35">
        <v>23246027</v>
      </c>
      <c r="D25" s="35">
        <v>154859280.38000003</v>
      </c>
      <c r="E25" s="36">
        <f t="shared" si="0"/>
        <v>131613253.38000003</v>
      </c>
      <c r="F25" s="58" t="s">
        <v>61</v>
      </c>
    </row>
    <row r="26" spans="1:6" s="2" customFormat="1" ht="53.25" customHeight="1" x14ac:dyDescent="0.25">
      <c r="A26" s="11">
        <v>20</v>
      </c>
      <c r="B26" s="51" t="s">
        <v>17</v>
      </c>
      <c r="C26" s="35">
        <v>0</v>
      </c>
      <c r="D26" s="35">
        <v>0</v>
      </c>
      <c r="E26" s="36">
        <f t="shared" si="0"/>
        <v>0</v>
      </c>
      <c r="F26" s="33"/>
    </row>
    <row r="27" spans="1:6" s="5" customFormat="1" ht="94.5" x14ac:dyDescent="0.25">
      <c r="A27" s="11">
        <v>21</v>
      </c>
      <c r="B27" s="51" t="s">
        <v>16</v>
      </c>
      <c r="C27" s="35">
        <v>12921917</v>
      </c>
      <c r="D27" s="35">
        <v>12986167</v>
      </c>
      <c r="E27" s="36">
        <f t="shared" si="0"/>
        <v>64250</v>
      </c>
      <c r="F27" s="58" t="s">
        <v>62</v>
      </c>
    </row>
    <row r="28" spans="1:6" s="5" customFormat="1" ht="47.25" x14ac:dyDescent="0.25">
      <c r="A28" s="11">
        <v>23</v>
      </c>
      <c r="B28" s="51" t="s">
        <v>36</v>
      </c>
      <c r="C28" s="35">
        <v>2531251</v>
      </c>
      <c r="D28" s="35">
        <v>3071351.0000000005</v>
      </c>
      <c r="E28" s="36">
        <f t="shared" si="0"/>
        <v>540100.00000000047</v>
      </c>
      <c r="F28" s="58" t="s">
        <v>42</v>
      </c>
    </row>
    <row r="29" spans="1:6" s="5" customFormat="1" ht="53.25" customHeight="1" x14ac:dyDescent="0.25">
      <c r="A29" s="11">
        <v>24</v>
      </c>
      <c r="B29" s="51" t="s">
        <v>15</v>
      </c>
      <c r="C29" s="35">
        <v>0</v>
      </c>
      <c r="D29" s="35">
        <v>0</v>
      </c>
      <c r="E29" s="36">
        <f t="shared" si="0"/>
        <v>0</v>
      </c>
      <c r="F29" s="33"/>
    </row>
    <row r="30" spans="1:6" s="5" customFormat="1" ht="47.25" x14ac:dyDescent="0.25">
      <c r="A30" s="11">
        <v>25</v>
      </c>
      <c r="B30" s="51" t="s">
        <v>37</v>
      </c>
      <c r="C30" s="35">
        <v>2562499</v>
      </c>
      <c r="D30" s="35">
        <v>2722499</v>
      </c>
      <c r="E30" s="36">
        <f t="shared" si="0"/>
        <v>160000</v>
      </c>
      <c r="F30" s="58" t="s">
        <v>43</v>
      </c>
    </row>
    <row r="31" spans="1:6" s="5" customFormat="1" ht="94.5" x14ac:dyDescent="0.25">
      <c r="A31" s="11">
        <v>26</v>
      </c>
      <c r="B31" s="51" t="s">
        <v>9</v>
      </c>
      <c r="C31" s="35">
        <v>124127291</v>
      </c>
      <c r="D31" s="35">
        <v>961072915.24000013</v>
      </c>
      <c r="E31" s="36">
        <f t="shared" si="0"/>
        <v>836945624.24000013</v>
      </c>
      <c r="F31" s="58" t="s">
        <v>63</v>
      </c>
    </row>
    <row r="32" spans="1:6" s="3" customFormat="1" ht="102.75" customHeight="1" x14ac:dyDescent="0.25">
      <c r="A32" s="11">
        <v>27</v>
      </c>
      <c r="B32" s="51" t="s">
        <v>38</v>
      </c>
      <c r="C32" s="35">
        <v>1167378</v>
      </c>
      <c r="D32" s="35">
        <v>0</v>
      </c>
      <c r="E32" s="36">
        <f t="shared" si="0"/>
        <v>-1167378</v>
      </c>
      <c r="F32" s="58" t="s">
        <v>72</v>
      </c>
    </row>
    <row r="33" spans="1:6" s="3" customFormat="1" ht="63.75" x14ac:dyDescent="0.25">
      <c r="A33" s="11">
        <v>28</v>
      </c>
      <c r="B33" s="51" t="s">
        <v>8</v>
      </c>
      <c r="C33" s="35">
        <v>112630</v>
      </c>
      <c r="D33" s="35">
        <v>112630</v>
      </c>
      <c r="E33" s="36">
        <f t="shared" si="0"/>
        <v>0</v>
      </c>
      <c r="F33" s="33"/>
    </row>
    <row r="34" spans="1:6" s="3" customFormat="1" ht="48.75" customHeight="1" x14ac:dyDescent="0.25">
      <c r="A34" s="11">
        <v>29</v>
      </c>
      <c r="B34" s="52" t="s">
        <v>3</v>
      </c>
      <c r="C34" s="35">
        <v>21829938</v>
      </c>
      <c r="D34" s="35">
        <v>25701138</v>
      </c>
      <c r="E34" s="36">
        <f t="shared" si="0"/>
        <v>3871200</v>
      </c>
      <c r="F34" s="58" t="s">
        <v>45</v>
      </c>
    </row>
    <row r="35" spans="1:6" s="16" customFormat="1" ht="37.5" customHeight="1" x14ac:dyDescent="0.25">
      <c r="A35" s="21"/>
      <c r="B35" s="53" t="s">
        <v>1</v>
      </c>
      <c r="C35" s="35">
        <f>SUM(C8:C34)</f>
        <v>860473163.86000001</v>
      </c>
      <c r="D35" s="35">
        <f>SUM(D8:D34)</f>
        <v>1920576963.8610525</v>
      </c>
      <c r="E35" s="35">
        <f t="shared" ref="E35" si="1">SUM(E8:E34)</f>
        <v>1060103800.0010527</v>
      </c>
      <c r="F35" s="22"/>
    </row>
    <row r="37" spans="1:6" s="6" customFormat="1" x14ac:dyDescent="0.25"/>
  </sheetData>
  <customSheetViews>
    <customSheetView guid="{F096868F-4D12-4AA8-9A60-4F727A578110}" scale="70" fitToPage="1" hiddenColumns="1">
      <pane xSplit="2" ySplit="11" topLeftCell="C12" activePane="bottomRight" state="frozen"/>
      <selection pane="bottomRight" activeCell="C15" sqref="C15"/>
      <pageMargins left="0.31496062992125984" right="0.31496062992125984" top="0.35433070866141736" bottom="0.35433070866141736" header="0.31496062992125984" footer="0.31496062992125984"/>
      <pageSetup paperSize="9" scale="44" fitToHeight="2" orientation="landscape" verticalDpi="180" r:id="rId1"/>
    </customSheetView>
    <customSheetView guid="{CCAC52F4-1AE6-4B0C-B39F-86F6AB8E32E1}" scale="70" showPageBreaks="1" fitToPage="1">
      <pane xSplit="2" ySplit="11" topLeftCell="C36" activePane="bottomRight" state="frozen"/>
      <selection pane="bottomRight" activeCell="J40" sqref="J40"/>
      <pageMargins left="0.31496062992125984" right="0.31496062992125984" top="0.35433070866141736" bottom="0.35433070866141736" header="0.31496062992125984" footer="0.31496062992125984"/>
      <pageSetup paperSize="9" scale="40" fitToHeight="2" orientation="landscape" verticalDpi="180" r:id="rId2"/>
    </customSheetView>
    <customSheetView guid="{2DCCB647-6BFB-4F2E-B13D-18849C971762}" scale="70" showPageBreaks="1" fitToPage="1" hiddenColumns="1">
      <pane xSplit="2" ySplit="11" topLeftCell="C12" activePane="bottomRight" state="frozen"/>
      <selection pane="bottomRight" activeCell="J6" sqref="J6:J10"/>
      <pageMargins left="0.31496062992125984" right="0.31496062992125984" top="0.35433070866141736" bottom="0.35433070866141736" header="0.31496062992125984" footer="0.31496062992125984"/>
      <pageSetup paperSize="9" scale="34" fitToHeight="2" orientation="landscape" verticalDpi="180" r:id="rId3"/>
    </customSheetView>
  </customSheetViews>
  <mergeCells count="3">
    <mergeCell ref="A2:C2"/>
    <mergeCell ref="A4:C4"/>
    <mergeCell ref="B3:F3"/>
  </mergeCells>
  <pageMargins left="0.31496062992125984" right="0.31496062992125984" top="0.35433070866141736" bottom="0.35433070866141736" header="0.31496062992125984" footer="0.31496062992125984"/>
  <pageSetup paperSize="9" scale="60" fitToHeight="2" orientation="landscape" verticalDpi="18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7"/>
  <sheetViews>
    <sheetView zoomScale="90" zoomScaleNormal="90" zoomScaleSheetLayoutView="70" workbookViewId="0">
      <pane xSplit="2" ySplit="7" topLeftCell="C8" activePane="bottomRight" state="frozen"/>
      <selection pane="topRight" activeCell="C1" sqref="C1"/>
      <selection pane="bottomLeft" activeCell="A12" sqref="A12"/>
      <selection pane="bottomRight" activeCell="F32" sqref="F32"/>
    </sheetView>
  </sheetViews>
  <sheetFormatPr defaultColWidth="9.140625" defaultRowHeight="15" x14ac:dyDescent="0.25"/>
  <cols>
    <col min="1" max="1" width="6.7109375" style="1" customWidth="1"/>
    <col min="2" max="2" width="46.5703125" style="1" customWidth="1"/>
    <col min="3" max="3" width="30.85546875" style="1" customWidth="1"/>
    <col min="4" max="4" width="38.28515625" style="1" customWidth="1"/>
    <col min="5" max="5" width="30.7109375" style="1" customWidth="1"/>
    <col min="6" max="6" width="63.28515625" style="1" customWidth="1"/>
    <col min="7" max="16384" width="9.140625" style="1"/>
  </cols>
  <sheetData>
    <row r="1" spans="1:6" x14ac:dyDescent="0.25">
      <c r="F1" s="14" t="s">
        <v>30</v>
      </c>
    </row>
    <row r="2" spans="1:6" ht="45" x14ac:dyDescent="0.25">
      <c r="A2" s="59"/>
      <c r="B2" s="59"/>
      <c r="C2" s="47"/>
      <c r="F2" s="39" t="s">
        <v>39</v>
      </c>
    </row>
    <row r="3" spans="1:6" ht="33.75" customHeight="1" x14ac:dyDescent="0.3">
      <c r="B3" s="60" t="s">
        <v>41</v>
      </c>
      <c r="C3" s="60"/>
      <c r="D3" s="60"/>
      <c r="E3" s="60"/>
      <c r="F3" s="60"/>
    </row>
    <row r="4" spans="1:6" s="8" customFormat="1" ht="21.75" customHeight="1" x14ac:dyDescent="0.35">
      <c r="A4" s="61"/>
      <c r="B4" s="61"/>
      <c r="C4" s="48"/>
    </row>
    <row r="5" spans="1:6" s="4" customFormat="1" ht="23.25" customHeight="1" x14ac:dyDescent="0.25">
      <c r="A5" s="10"/>
      <c r="B5" s="10"/>
      <c r="C5" s="10"/>
      <c r="F5" s="17" t="s">
        <v>22</v>
      </c>
    </row>
    <row r="6" spans="1:6" s="3" customFormat="1" ht="110.25" customHeight="1" x14ac:dyDescent="0.25">
      <c r="A6" s="23" t="s">
        <v>0</v>
      </c>
      <c r="B6" s="49" t="s">
        <v>25</v>
      </c>
      <c r="C6" s="49" t="s">
        <v>26</v>
      </c>
      <c r="D6" s="49" t="s">
        <v>40</v>
      </c>
      <c r="E6" s="54" t="s">
        <v>19</v>
      </c>
      <c r="F6" s="55" t="s">
        <v>20</v>
      </c>
    </row>
    <row r="7" spans="1:6" s="4" customFormat="1" ht="16.5" customHeight="1" x14ac:dyDescent="0.2">
      <c r="A7" s="11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6" s="2" customFormat="1" ht="56.25" customHeight="1" x14ac:dyDescent="0.25">
      <c r="A8" s="11">
        <v>1</v>
      </c>
      <c r="B8" s="51" t="s">
        <v>18</v>
      </c>
      <c r="C8" s="12">
        <v>769473</v>
      </c>
      <c r="D8" s="12">
        <v>769473</v>
      </c>
      <c r="E8" s="31">
        <f>D8-C8</f>
        <v>0</v>
      </c>
      <c r="F8" s="32"/>
    </row>
    <row r="9" spans="1:6" s="2" customFormat="1" ht="94.5" x14ac:dyDescent="0.25">
      <c r="A9" s="11">
        <v>2</v>
      </c>
      <c r="B9" s="51" t="s">
        <v>31</v>
      </c>
      <c r="C9" s="12">
        <v>6664232</v>
      </c>
      <c r="D9" s="12">
        <v>18778688</v>
      </c>
      <c r="E9" s="31">
        <f t="shared" ref="E9:E34" si="0">D9-C9</f>
        <v>12114456</v>
      </c>
      <c r="F9" s="37" t="s">
        <v>85</v>
      </c>
    </row>
    <row r="10" spans="1:6" s="2" customFormat="1" ht="89.25" x14ac:dyDescent="0.25">
      <c r="A10" s="11">
        <v>3</v>
      </c>
      <c r="B10" s="51" t="s">
        <v>32</v>
      </c>
      <c r="C10" s="12">
        <v>86213838</v>
      </c>
      <c r="D10" s="12">
        <v>86213838</v>
      </c>
      <c r="E10" s="31">
        <f t="shared" si="0"/>
        <v>0</v>
      </c>
      <c r="F10" s="37"/>
    </row>
    <row r="11" spans="1:6" s="2" customFormat="1" ht="119.25" customHeight="1" x14ac:dyDescent="0.25">
      <c r="A11" s="11">
        <v>4</v>
      </c>
      <c r="B11" s="51" t="s">
        <v>47</v>
      </c>
      <c r="C11" s="12">
        <v>275387178</v>
      </c>
      <c r="D11" s="12">
        <v>284597537</v>
      </c>
      <c r="E11" s="31">
        <f t="shared" si="0"/>
        <v>9210359</v>
      </c>
      <c r="F11" s="37" t="s">
        <v>64</v>
      </c>
    </row>
    <row r="12" spans="1:6" s="2" customFormat="1" ht="53.25" customHeight="1" x14ac:dyDescent="0.25">
      <c r="A12" s="11">
        <v>5</v>
      </c>
      <c r="B12" s="51" t="s">
        <v>4</v>
      </c>
      <c r="C12" s="12">
        <v>5424025</v>
      </c>
      <c r="D12" s="12">
        <v>5424025</v>
      </c>
      <c r="E12" s="31">
        <f t="shared" si="0"/>
        <v>0</v>
      </c>
      <c r="F12" s="33"/>
    </row>
    <row r="13" spans="1:6" s="2" customFormat="1" ht="53.25" customHeight="1" x14ac:dyDescent="0.25">
      <c r="A13" s="11">
        <v>6</v>
      </c>
      <c r="B13" s="51" t="s">
        <v>5</v>
      </c>
      <c r="C13" s="12">
        <v>942</v>
      </c>
      <c r="D13" s="12">
        <v>1961642</v>
      </c>
      <c r="E13" s="31">
        <f t="shared" si="0"/>
        <v>1960700</v>
      </c>
      <c r="F13" s="37" t="s">
        <v>44</v>
      </c>
    </row>
    <row r="14" spans="1:6" s="2" customFormat="1" ht="94.5" x14ac:dyDescent="0.25">
      <c r="A14" s="11">
        <v>7</v>
      </c>
      <c r="B14" s="51" t="s">
        <v>2</v>
      </c>
      <c r="C14" s="12">
        <v>0</v>
      </c>
      <c r="D14" s="12">
        <v>20835257.73</v>
      </c>
      <c r="E14" s="31">
        <f t="shared" si="0"/>
        <v>20835257.73</v>
      </c>
      <c r="F14" s="37" t="s">
        <v>65</v>
      </c>
    </row>
    <row r="15" spans="1:6" s="2" customFormat="1" ht="73.5" customHeight="1" x14ac:dyDescent="0.25">
      <c r="A15" s="11">
        <v>8</v>
      </c>
      <c r="B15" s="51" t="s">
        <v>10</v>
      </c>
      <c r="C15" s="12">
        <v>81853</v>
      </c>
      <c r="D15" s="12">
        <v>81853</v>
      </c>
      <c r="E15" s="31">
        <f t="shared" si="0"/>
        <v>0</v>
      </c>
      <c r="F15" s="37"/>
    </row>
    <row r="16" spans="1:6" s="2" customFormat="1" ht="94.5" x14ac:dyDescent="0.25">
      <c r="A16" s="11">
        <v>9</v>
      </c>
      <c r="B16" s="51" t="s">
        <v>11</v>
      </c>
      <c r="C16" s="12">
        <v>3774</v>
      </c>
      <c r="D16" s="12">
        <v>3369774</v>
      </c>
      <c r="E16" s="31">
        <f t="shared" si="0"/>
        <v>3366000</v>
      </c>
      <c r="F16" s="37" t="s">
        <v>66</v>
      </c>
    </row>
    <row r="17" spans="1:6" s="2" customFormat="1" ht="94.5" x14ac:dyDescent="0.25">
      <c r="A17" s="11">
        <v>10</v>
      </c>
      <c r="B17" s="51" t="s">
        <v>12</v>
      </c>
      <c r="C17" s="12">
        <v>6713919</v>
      </c>
      <c r="D17" s="12">
        <v>8681549</v>
      </c>
      <c r="E17" s="31">
        <f t="shared" si="0"/>
        <v>1967630</v>
      </c>
      <c r="F17" s="37" t="s">
        <v>67</v>
      </c>
    </row>
    <row r="18" spans="1:6" s="2" customFormat="1" ht="53.25" customHeight="1" x14ac:dyDescent="0.25">
      <c r="A18" s="11">
        <v>11</v>
      </c>
      <c r="B18" s="51" t="s">
        <v>33</v>
      </c>
      <c r="C18" s="12">
        <v>3767</v>
      </c>
      <c r="D18" s="12">
        <v>3767</v>
      </c>
      <c r="E18" s="31">
        <f t="shared" si="0"/>
        <v>0</v>
      </c>
      <c r="F18" s="33"/>
    </row>
    <row r="19" spans="1:6" s="2" customFormat="1" ht="84.75" customHeight="1" x14ac:dyDescent="0.25">
      <c r="A19" s="11">
        <v>12</v>
      </c>
      <c r="B19" s="51" t="s">
        <v>6</v>
      </c>
      <c r="C19" s="12">
        <v>12796374</v>
      </c>
      <c r="D19" s="12">
        <v>12796374</v>
      </c>
      <c r="E19" s="31">
        <f t="shared" si="0"/>
        <v>0</v>
      </c>
      <c r="F19" s="33"/>
    </row>
    <row r="20" spans="1:6" s="2" customFormat="1" ht="89.25" customHeight="1" x14ac:dyDescent="0.25">
      <c r="A20" s="11">
        <v>13</v>
      </c>
      <c r="B20" s="51" t="s">
        <v>13</v>
      </c>
      <c r="C20" s="12">
        <v>2627970</v>
      </c>
      <c r="D20" s="12">
        <v>2627970</v>
      </c>
      <c r="E20" s="31">
        <f t="shared" si="0"/>
        <v>0</v>
      </c>
      <c r="F20" s="33"/>
    </row>
    <row r="21" spans="1:6" s="2" customFormat="1" ht="63" x14ac:dyDescent="0.25">
      <c r="A21" s="11">
        <v>14</v>
      </c>
      <c r="B21" s="12" t="s">
        <v>21</v>
      </c>
      <c r="C21" s="12">
        <v>244736121.06</v>
      </c>
      <c r="D21" s="12">
        <v>234416837.06999999</v>
      </c>
      <c r="E21" s="31">
        <f t="shared" si="0"/>
        <v>-10319283.99000001</v>
      </c>
      <c r="F21" s="34" t="s">
        <v>68</v>
      </c>
    </row>
    <row r="22" spans="1:6" s="2" customFormat="1" ht="94.5" x14ac:dyDescent="0.25">
      <c r="A22" s="11">
        <v>15</v>
      </c>
      <c r="B22" s="51" t="s">
        <v>34</v>
      </c>
      <c r="C22" s="12">
        <v>38385986</v>
      </c>
      <c r="D22" s="12">
        <v>75601776</v>
      </c>
      <c r="E22" s="31">
        <f t="shared" si="0"/>
        <v>37215790</v>
      </c>
      <c r="F22" s="37" t="s">
        <v>59</v>
      </c>
    </row>
    <row r="23" spans="1:6" s="2" customFormat="1" ht="94.5" x14ac:dyDescent="0.25">
      <c r="A23" s="11">
        <v>16</v>
      </c>
      <c r="B23" s="51" t="s">
        <v>14</v>
      </c>
      <c r="C23" s="12">
        <v>0</v>
      </c>
      <c r="D23" s="12">
        <v>12885768.421052631</v>
      </c>
      <c r="E23" s="31">
        <f t="shared" si="0"/>
        <v>12885768.421052631</v>
      </c>
      <c r="F23" s="37" t="s">
        <v>60</v>
      </c>
    </row>
    <row r="24" spans="1:6" s="2" customFormat="1" ht="67.5" customHeight="1" x14ac:dyDescent="0.25">
      <c r="A24" s="11">
        <v>18</v>
      </c>
      <c r="B24" s="51" t="s">
        <v>7</v>
      </c>
      <c r="C24" s="12">
        <v>35789</v>
      </c>
      <c r="D24" s="12">
        <v>35789</v>
      </c>
      <c r="E24" s="31">
        <f t="shared" si="0"/>
        <v>0</v>
      </c>
      <c r="F24" s="33"/>
    </row>
    <row r="25" spans="1:6" s="2" customFormat="1" ht="94.5" x14ac:dyDescent="0.25">
      <c r="A25" s="11">
        <v>19</v>
      </c>
      <c r="B25" s="51" t="s">
        <v>35</v>
      </c>
      <c r="C25" s="12">
        <v>23518314</v>
      </c>
      <c r="D25" s="12">
        <v>152646089.60000002</v>
      </c>
      <c r="E25" s="31">
        <f t="shared" si="0"/>
        <v>129127775.60000002</v>
      </c>
      <c r="F25" s="37" t="s">
        <v>69</v>
      </c>
    </row>
    <row r="26" spans="1:6" s="2" customFormat="1" ht="46.5" customHeight="1" x14ac:dyDescent="0.25">
      <c r="A26" s="11">
        <v>20</v>
      </c>
      <c r="B26" s="51" t="s">
        <v>17</v>
      </c>
      <c r="C26" s="12">
        <v>0</v>
      </c>
      <c r="D26" s="12">
        <v>0</v>
      </c>
      <c r="E26" s="31">
        <f t="shared" si="0"/>
        <v>0</v>
      </c>
      <c r="F26" s="33"/>
    </row>
    <row r="27" spans="1:6" s="5" customFormat="1" ht="94.5" x14ac:dyDescent="0.25">
      <c r="A27" s="11">
        <v>21</v>
      </c>
      <c r="B27" s="51" t="s">
        <v>16</v>
      </c>
      <c r="C27" s="12">
        <v>13073275</v>
      </c>
      <c r="D27" s="12">
        <v>13137149.999999998</v>
      </c>
      <c r="E27" s="31">
        <f t="shared" si="0"/>
        <v>63874.999999998137</v>
      </c>
      <c r="F27" s="37" t="s">
        <v>70</v>
      </c>
    </row>
    <row r="28" spans="1:6" s="5" customFormat="1" ht="47.25" x14ac:dyDescent="0.25">
      <c r="A28" s="11">
        <v>23</v>
      </c>
      <c r="B28" s="51" t="s">
        <v>36</v>
      </c>
      <c r="C28" s="12">
        <v>2560900</v>
      </c>
      <c r="D28" s="12">
        <v>3101000</v>
      </c>
      <c r="E28" s="31">
        <f t="shared" si="0"/>
        <v>540100</v>
      </c>
      <c r="F28" s="37" t="s">
        <v>42</v>
      </c>
    </row>
    <row r="29" spans="1:6" s="5" customFormat="1" ht="53.25" customHeight="1" x14ac:dyDescent="0.25">
      <c r="A29" s="11">
        <v>24</v>
      </c>
      <c r="B29" s="51" t="s">
        <v>15</v>
      </c>
      <c r="C29" s="12">
        <v>0</v>
      </c>
      <c r="D29" s="12">
        <v>0</v>
      </c>
      <c r="E29" s="31">
        <f t="shared" si="0"/>
        <v>0</v>
      </c>
      <c r="F29" s="33"/>
    </row>
    <row r="30" spans="1:6" s="5" customFormat="1" ht="47.25" x14ac:dyDescent="0.25">
      <c r="A30" s="11">
        <v>25</v>
      </c>
      <c r="B30" s="51" t="s">
        <v>37</v>
      </c>
      <c r="C30" s="12">
        <v>2592514</v>
      </c>
      <c r="D30" s="12">
        <v>2752514</v>
      </c>
      <c r="E30" s="31">
        <f t="shared" si="0"/>
        <v>160000</v>
      </c>
      <c r="F30" s="37" t="s">
        <v>43</v>
      </c>
    </row>
    <row r="31" spans="1:6" s="5" customFormat="1" ht="94.5" x14ac:dyDescent="0.25">
      <c r="A31" s="11">
        <v>26</v>
      </c>
      <c r="B31" s="51" t="s">
        <v>9</v>
      </c>
      <c r="C31" s="12">
        <v>125581227</v>
      </c>
      <c r="D31" s="12">
        <v>962616951.23999977</v>
      </c>
      <c r="E31" s="31">
        <f t="shared" si="0"/>
        <v>837035724.23999977</v>
      </c>
      <c r="F31" s="37" t="s">
        <v>86</v>
      </c>
    </row>
    <row r="32" spans="1:6" s="3" customFormat="1" ht="78.75" x14ac:dyDescent="0.25">
      <c r="A32" s="11">
        <v>27</v>
      </c>
      <c r="B32" s="51" t="s">
        <v>38</v>
      </c>
      <c r="C32" s="12">
        <v>1181052</v>
      </c>
      <c r="D32" s="12">
        <v>0</v>
      </c>
      <c r="E32" s="31">
        <f t="shared" si="0"/>
        <v>-1181052</v>
      </c>
      <c r="F32" s="58" t="s">
        <v>71</v>
      </c>
    </row>
    <row r="33" spans="1:6" s="3" customFormat="1" ht="99" customHeight="1" x14ac:dyDescent="0.25">
      <c r="A33" s="11">
        <v>28</v>
      </c>
      <c r="B33" s="51" t="s">
        <v>8</v>
      </c>
      <c r="C33" s="12">
        <v>113949</v>
      </c>
      <c r="D33" s="12">
        <v>113949</v>
      </c>
      <c r="E33" s="31">
        <f t="shared" si="0"/>
        <v>0</v>
      </c>
      <c r="F33" s="33"/>
    </row>
    <row r="34" spans="1:6" s="3" customFormat="1" ht="53.25" customHeight="1" x14ac:dyDescent="0.25">
      <c r="A34" s="11">
        <v>29</v>
      </c>
      <c r="B34" s="52" t="s">
        <v>3</v>
      </c>
      <c r="C34" s="12">
        <v>44932631</v>
      </c>
      <c r="D34" s="12">
        <v>48739431</v>
      </c>
      <c r="E34" s="31">
        <f t="shared" si="0"/>
        <v>3806800</v>
      </c>
      <c r="F34" s="37" t="s">
        <v>46</v>
      </c>
    </row>
    <row r="35" spans="1:6" s="9" customFormat="1" ht="37.5" customHeight="1" x14ac:dyDescent="0.25">
      <c r="A35" s="21"/>
      <c r="B35" s="53" t="s">
        <v>1</v>
      </c>
      <c r="C35" s="12">
        <f>SUM(C8:C34)</f>
        <v>893399103.05999994</v>
      </c>
      <c r="D35" s="12">
        <f t="shared" ref="D35:E35" si="1">SUM(D8:D34)</f>
        <v>1952189003.0610523</v>
      </c>
      <c r="E35" s="12">
        <f t="shared" si="1"/>
        <v>1058789900.0010524</v>
      </c>
      <c r="F35" s="22"/>
    </row>
    <row r="37" spans="1:6" s="6" customFormat="1" x14ac:dyDescent="0.25"/>
  </sheetData>
  <autoFilter ref="A7:F35"/>
  <customSheetViews>
    <customSheetView guid="{F096868F-4D12-4AA8-9A60-4F727A578110}" scale="70" fitToPage="1" hiddenColumns="1">
      <pane xSplit="2" ySplit="11" topLeftCell="C12" activePane="bottomRight" state="frozen"/>
      <selection pane="bottomRight" activeCell="H18" sqref="H18"/>
      <pageMargins left="0.31496062992125984" right="0.31496062992125984" top="0.35433070866141736" bottom="0.35433070866141736" header="0.31496062992125984" footer="0.31496062992125984"/>
      <pageSetup paperSize="9" scale="44" fitToHeight="2" orientation="landscape" verticalDpi="180" r:id="rId1"/>
    </customSheetView>
    <customSheetView guid="{CCAC52F4-1AE6-4B0C-B39F-86F6AB8E32E1}" scale="70" showPageBreaks="1" fitToPage="1">
      <pane xSplit="2" ySplit="11" topLeftCell="C36" activePane="bottomRight" state="frozen"/>
      <selection pane="bottomRight" activeCell="J41" sqref="J41"/>
      <pageMargins left="0.31496062992125984" right="0.31496062992125984" top="0.35433070866141736" bottom="0.35433070866141736" header="0.31496062992125984" footer="0.31496062992125984"/>
      <pageSetup paperSize="9" scale="39" fitToHeight="2" orientation="landscape" verticalDpi="180" r:id="rId2"/>
    </customSheetView>
    <customSheetView guid="{2DCCB647-6BFB-4F2E-B13D-18849C971762}" scale="70" showPageBreaks="1" fitToPage="1" hiddenColumns="1">
      <pane xSplit="2" ySplit="11" topLeftCell="C12" activePane="bottomRight" state="frozen"/>
      <selection pane="bottomRight" activeCell="J6" sqref="J6:J44"/>
      <pageMargins left="0.31496062992125984" right="0.31496062992125984" top="0.35433070866141736" bottom="0.35433070866141736" header="0.31496062992125984" footer="0.31496062992125984"/>
      <pageSetup paperSize="9" scale="40" fitToHeight="2" orientation="landscape" verticalDpi="180" r:id="rId3"/>
    </customSheetView>
  </customSheetViews>
  <mergeCells count="3">
    <mergeCell ref="A2:B2"/>
    <mergeCell ref="A4:B4"/>
    <mergeCell ref="B3:F3"/>
  </mergeCells>
  <pageMargins left="0.31496062992125984" right="0.31496062992125984" top="0.35433070866141736" bottom="0.35433070866141736" header="0.31496062992125984" footer="0.31496062992125984"/>
  <pageSetup paperSize="9" scale="60" fitToHeight="2" orientation="landscape" verticalDpi="180" r:id="rId4"/>
  <rowBreaks count="1" manualBreakCount="1">
    <brk id="1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2025</vt:lpstr>
      <vt:lpstr>2026</vt:lpstr>
      <vt:lpstr>2027</vt:lpstr>
      <vt:lpstr>'2025'!Заголовки_для_печати</vt:lpstr>
      <vt:lpstr>'2026'!Заголовки_для_печати</vt:lpstr>
      <vt:lpstr>'2027'!Заголовки_для_печати</vt:lpstr>
      <vt:lpstr>'2025'!Область_печати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 Екатерина Владимировна</dc:creator>
  <cp:lastModifiedBy>Острешкина Наталья Иосифовна</cp:lastModifiedBy>
  <cp:lastPrinted>2023-11-03T08:34:07Z</cp:lastPrinted>
  <dcterms:created xsi:type="dcterms:W3CDTF">2006-09-28T05:33:49Z</dcterms:created>
  <dcterms:modified xsi:type="dcterms:W3CDTF">2024-10-31T12:04:03Z</dcterms:modified>
</cp:coreProperties>
</file>