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duh\Desktop\2_В ДУМУ\"/>
    </mc:Choice>
  </mc:AlternateContent>
  <xr:revisionPtr revIDLastSave="0" documentId="13_ncr:1_{A2CE40E6-0FEE-43FA-806F-5D11B53ADD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9 " sheetId="2" r:id="rId1"/>
  </sheets>
  <definedNames>
    <definedName name="_xlnm._FilterDatabase" localSheetId="0" hidden="1">'Приложение 9 '!$A$5:$IB$17</definedName>
    <definedName name="_xlnm.Print_Titles" localSheetId="0">'Приложение 9 '!$5:$5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D10" i="2"/>
  <c r="E9" i="2"/>
  <c r="D12" i="2" l="1"/>
  <c r="C8" i="2" l="1"/>
  <c r="C16" i="2"/>
  <c r="C15" i="2"/>
  <c r="C14" i="2"/>
  <c r="C13" i="2"/>
  <c r="C12" i="2"/>
  <c r="C11" i="2"/>
  <c r="C10" i="2"/>
  <c r="C9" i="2"/>
  <c r="C7" i="2"/>
  <c r="C6" i="2"/>
  <c r="E17" i="2" l="1"/>
  <c r="D17" i="2"/>
  <c r="C17" i="2" l="1"/>
</calcChain>
</file>

<file path=xl/sharedStrings.xml><?xml version="1.0" encoding="utf-8"?>
<sst xmlns="http://schemas.openxmlformats.org/spreadsheetml/2006/main" count="30" uniqueCount="23">
  <si>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</si>
  <si>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</si>
  <si>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</si>
  <si>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</si>
  <si>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</si>
  <si>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</si>
  <si>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</si>
  <si>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</si>
  <si>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</si>
  <si>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</si>
  <si>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</si>
  <si>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</si>
  <si>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20301S2592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</si>
  <si>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2024 год</t>
  </si>
  <si>
    <t>0460342110</t>
  </si>
  <si>
    <t>17Я0742110</t>
  </si>
  <si>
    <t>17Я0242110</t>
  </si>
  <si>
    <t>17Я0342110</t>
  </si>
  <si>
    <t>Бюджетные инвестиции в рамках муниципальной программы"Сохранение и развитие сферы культуры города Покачи"</t>
  </si>
  <si>
    <t>Бюджетные инвестиции в рамках муниципальной программы "Развитие физической культуры и спорта в городе Покачи "</t>
  </si>
  <si>
    <t>07Я0199990</t>
  </si>
  <si>
    <t>2010142110</t>
  </si>
  <si>
    <t>Приложение 9
к решению Думы города Покачи
от __________________ 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</si>
</sst>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0.00"/>
    <numFmt numFmtId="165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9" fillId="0" borderId="0"/>
  </cellStyleXfs>
  <cellXfs count="16">
    <xf numFmtId="0" fontId="0" fillId="0" borderId="0" xfId="0"/>
    <xf numFmtId="0" fontId="2" fillId="0" borderId="0" xfId="1" applyFont="1" applyProtection="1">
      <protection hidden="1"/>
    </xf>
    <xf numFmtId="0" fontId="1" fillId="0" borderId="0" xfId="1"/>
    <xf numFmtId="0" fontId="2" fillId="0" borderId="1" xfId="0" applyFont="1" applyBorder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vertical="center"/>
      <protection hidden="1"/>
    </xf>
    <xf numFmtId="0" fontId="8" fillId="0" borderId="0" xfId="0" applyFont="1" applyAlignment="1">
      <alignment vertical="top" wrapText="1"/>
    </xf>
    <xf numFmtId="0" fontId="2" fillId="0" borderId="0" xfId="1" applyFont="1" applyAlignment="1" applyProtection="1">
      <alignment horizontal="right"/>
      <protection hidden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8" fillId="0" borderId="0" xfId="0" applyFont="1" applyAlignment="1">
      <alignment horizontal="left" vertical="top" wrapText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  <cellStyle name="Обычный 2 4" xfId="4" xr:uid="{00000000-0005-0000-0000-000004000000}"/>
    <cellStyle name="Обычный 2 5" xfId="5" xr:uid="{00000000-0005-0000-0000-000005000000}"/>
    <cellStyle name="Обычный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showGridLines="0" tabSelected="1" view="pageBreakPreview" zoomScaleNormal="100" zoomScaleSheetLayoutView="100" workbookViewId="0">
      <selection activeCell="A2" sqref="A2:E2"/>
    </sheetView>
  </sheetViews>
  <sheetFormatPr defaultRowHeight="12.75" x14ac:dyDescent="0.2"/>
  <cols>
    <col min="1" max="1" width="63" style="2" customWidth="1"/>
    <col min="2" max="2" width="13" style="2" customWidth="1"/>
    <col min="3" max="4" width="16.140625" style="2" customWidth="1"/>
    <col min="5" max="5" width="17" style="2" customWidth="1"/>
    <col min="6" max="236" width="9.140625" style="2" customWidth="1"/>
    <col min="237" max="16384" width="9.140625" style="2"/>
  </cols>
  <sheetData>
    <row r="1" spans="1:5" ht="64.5" customHeight="1" x14ac:dyDescent="0.2">
      <c r="A1" s="1"/>
      <c r="B1" s="5"/>
      <c r="D1" s="11" t="s">
        <v>22</v>
      </c>
      <c r="E1" s="11"/>
    </row>
    <row r="2" spans="1:5" ht="62.25" customHeight="1" x14ac:dyDescent="0.2">
      <c r="A2" s="15" t="s">
        <v>13</v>
      </c>
      <c r="B2" s="15"/>
      <c r="C2" s="15"/>
      <c r="D2" s="15"/>
      <c r="E2" s="15"/>
    </row>
    <row r="3" spans="1:5" x14ac:dyDescent="0.2">
      <c r="A3" s="1"/>
      <c r="B3" s="6"/>
      <c r="E3" s="6" t="s">
        <v>2</v>
      </c>
    </row>
    <row r="4" spans="1:5" ht="15" customHeight="1" x14ac:dyDescent="0.2">
      <c r="A4" s="14" t="s">
        <v>1</v>
      </c>
      <c r="B4" s="12" t="s">
        <v>0</v>
      </c>
      <c r="C4" s="12" t="s">
        <v>4</v>
      </c>
      <c r="D4" s="13" t="s">
        <v>5</v>
      </c>
      <c r="E4" s="13"/>
    </row>
    <row r="5" spans="1:5" ht="33.75" customHeight="1" x14ac:dyDescent="0.2">
      <c r="A5" s="14"/>
      <c r="B5" s="12"/>
      <c r="C5" s="12"/>
      <c r="D5" s="7" t="s">
        <v>6</v>
      </c>
      <c r="E5" s="8" t="s">
        <v>7</v>
      </c>
    </row>
    <row r="6" spans="1:5" ht="35.25" customHeight="1" x14ac:dyDescent="0.2">
      <c r="A6" s="3" t="s">
        <v>10</v>
      </c>
      <c r="B6" s="9" t="s">
        <v>8</v>
      </c>
      <c r="C6" s="10">
        <f>D6+E6</f>
        <v>20088700</v>
      </c>
      <c r="D6" s="10">
        <v>0</v>
      </c>
      <c r="E6" s="10">
        <v>20088700</v>
      </c>
    </row>
    <row r="7" spans="1:5" ht="32.25" customHeight="1" x14ac:dyDescent="0.2">
      <c r="A7" s="3" t="s">
        <v>10</v>
      </c>
      <c r="B7" s="9" t="s">
        <v>9</v>
      </c>
      <c r="C7" s="10">
        <f t="shared" ref="C7:C16" si="0">D7+E7</f>
        <v>584022.68000000005</v>
      </c>
      <c r="D7" s="10">
        <v>584022.68000000005</v>
      </c>
      <c r="E7" s="10">
        <v>0</v>
      </c>
    </row>
    <row r="8" spans="1:5" ht="32.25" customHeight="1" x14ac:dyDescent="0.2">
      <c r="A8" s="3" t="s">
        <v>10</v>
      </c>
      <c r="B8" s="9" t="s">
        <v>20</v>
      </c>
      <c r="C8" s="10">
        <f>D8+E8</f>
        <v>87476.92</v>
      </c>
      <c r="D8" s="10">
        <v>87476.92</v>
      </c>
      <c r="E8" s="10">
        <v>0</v>
      </c>
    </row>
    <row r="9" spans="1:5" ht="47.25" customHeight="1" x14ac:dyDescent="0.2">
      <c r="A9" s="3" t="s">
        <v>11</v>
      </c>
      <c r="B9" s="9">
        <v>2030182592</v>
      </c>
      <c r="C9" s="10">
        <f t="shared" si="0"/>
        <v>41423722.829999998</v>
      </c>
      <c r="D9" s="10">
        <v>0</v>
      </c>
      <c r="E9" s="10">
        <f>47699996.99-6276274.16</f>
        <v>41423722.829999998</v>
      </c>
    </row>
    <row r="10" spans="1:5" ht="49.5" customHeight="1" x14ac:dyDescent="0.2">
      <c r="A10" s="3" t="s">
        <v>11</v>
      </c>
      <c r="B10" s="9" t="s">
        <v>12</v>
      </c>
      <c r="C10" s="10">
        <f t="shared" si="0"/>
        <v>4602627.88</v>
      </c>
      <c r="D10" s="10">
        <f>5300003.01-697375.13</f>
        <v>4602627.88</v>
      </c>
      <c r="E10" s="10">
        <v>0</v>
      </c>
    </row>
    <row r="11" spans="1:5" ht="49.5" customHeight="1" x14ac:dyDescent="0.2">
      <c r="A11" s="3" t="s">
        <v>11</v>
      </c>
      <c r="B11" s="9">
        <v>2030199990</v>
      </c>
      <c r="C11" s="10">
        <f t="shared" si="0"/>
        <v>603964.52</v>
      </c>
      <c r="D11" s="10">
        <f>682886.79-78922.27</f>
        <v>603964.52</v>
      </c>
      <c r="E11" s="10">
        <v>0</v>
      </c>
    </row>
    <row r="12" spans="1:5" ht="49.5" customHeight="1" x14ac:dyDescent="0.2">
      <c r="A12" s="3" t="s">
        <v>11</v>
      </c>
      <c r="B12" s="9" t="s">
        <v>21</v>
      </c>
      <c r="C12" s="10">
        <f t="shared" si="0"/>
        <v>555863.15</v>
      </c>
      <c r="D12" s="10">
        <f>731548.5-175685.35</f>
        <v>555863.15</v>
      </c>
      <c r="E12" s="10">
        <v>0</v>
      </c>
    </row>
    <row r="13" spans="1:5" ht="25.5" x14ac:dyDescent="0.2">
      <c r="A13" s="3" t="s">
        <v>18</v>
      </c>
      <c r="B13" s="9" t="s">
        <v>14</v>
      </c>
      <c r="C13" s="10">
        <f t="shared" si="0"/>
        <v>27270000</v>
      </c>
      <c r="D13" s="10">
        <v>27270000</v>
      </c>
      <c r="E13" s="10">
        <v>0</v>
      </c>
    </row>
    <row r="14" spans="1:5" ht="25.5" x14ac:dyDescent="0.2">
      <c r="A14" s="3" t="s">
        <v>19</v>
      </c>
      <c r="B14" s="9" t="s">
        <v>15</v>
      </c>
      <c r="C14" s="10">
        <f t="shared" si="0"/>
        <v>9785956.7899999991</v>
      </c>
      <c r="D14" s="10">
        <v>9785956.7899999991</v>
      </c>
      <c r="E14" s="10">
        <v>0</v>
      </c>
    </row>
    <row r="15" spans="1:5" ht="25.5" x14ac:dyDescent="0.2">
      <c r="A15" s="3" t="s">
        <v>19</v>
      </c>
      <c r="B15" s="9" t="s">
        <v>16</v>
      </c>
      <c r="C15" s="10">
        <f t="shared" si="0"/>
        <v>658470.76</v>
      </c>
      <c r="D15" s="10">
        <v>658470.76</v>
      </c>
      <c r="E15" s="10">
        <v>0</v>
      </c>
    </row>
    <row r="16" spans="1:5" ht="25.5" x14ac:dyDescent="0.2">
      <c r="A16" s="3" t="s">
        <v>19</v>
      </c>
      <c r="B16" s="9" t="s">
        <v>17</v>
      </c>
      <c r="C16" s="10">
        <f t="shared" si="0"/>
        <v>4950000</v>
      </c>
      <c r="D16" s="10">
        <v>4950000</v>
      </c>
      <c r="E16" s="10">
        <v>0</v>
      </c>
    </row>
    <row r="17" spans="1:5" ht="27" customHeight="1" x14ac:dyDescent="0.2">
      <c r="A17" s="4" t="s">
        <v>3</v>
      </c>
      <c r="B17" s="4"/>
      <c r="C17" s="10">
        <f>SUM(C6:C16)</f>
        <v>110610805.53000002</v>
      </c>
      <c r="D17" s="10">
        <f>SUM(D6:D16)</f>
        <v>49098382.699999996</v>
      </c>
      <c r="E17" s="10">
        <f>SUM(E6:E16)</f>
        <v>61512422.829999998</v>
      </c>
    </row>
  </sheetData>
  <mergeCells count="6">
    <mergeCell ref="D1:E1"/>
    <mergeCell ref="C4:C5"/>
    <mergeCell ref="D4:E4"/>
    <mergeCell ref="B4:B5"/>
    <mergeCell ref="A4:A5"/>
    <mergeCell ref="A2:E2"/>
  </mergeCells>
  <printOptions horizontalCentered="1"/>
  <pageMargins left="1.3779527559055118" right="0.39370078740157483" top="0.39370078740157483" bottom="0.78740157480314965" header="0" footer="0"/>
  <pageSetup paperSize="9" scale="66" firstPageNumber="200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Диана А</cp:lastModifiedBy>
  <cp:lastPrinted>2024-12-22T17:42:17Z</cp:lastPrinted>
  <dcterms:created xsi:type="dcterms:W3CDTF">2018-02-28T12:02:31Z</dcterms:created>
  <dcterms:modified xsi:type="dcterms:W3CDTF">2024-12-22T17:42:20Z</dcterms:modified>
</cp:coreProperties>
</file>