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3'!$3:$6</definedName>
    <definedName name="_xlnm.Print_Titles" localSheetId="4">'Таблица 4'!$3:$5</definedName>
  </definedNames>
  <calcPr calcId="144525"/>
</workbook>
</file>

<file path=xl/calcChain.xml><?xml version="1.0" encoding="utf-8"?>
<calcChain xmlns="http://schemas.openxmlformats.org/spreadsheetml/2006/main">
  <c r="H35" i="11" l="1"/>
  <c r="H34" i="11"/>
  <c r="H33" i="11"/>
  <c r="H32" i="11"/>
  <c r="H31" i="11"/>
  <c r="H29" i="11"/>
  <c r="H28" i="11"/>
  <c r="H27" i="11"/>
  <c r="H26" i="11"/>
  <c r="H25" i="11"/>
  <c r="H23" i="11"/>
  <c r="H22" i="11"/>
  <c r="H21" i="11"/>
  <c r="H20" i="11"/>
  <c r="H19" i="11"/>
  <c r="H17" i="11"/>
  <c r="H16" i="11"/>
  <c r="H15" i="11"/>
  <c r="H14" i="11"/>
  <c r="H13" i="11"/>
  <c r="H11" i="11"/>
  <c r="H9" i="11"/>
  <c r="H7" i="11"/>
  <c r="H8" i="11"/>
  <c r="G30" i="11" l="1"/>
  <c r="F30" i="11"/>
  <c r="E30" i="11"/>
  <c r="D30" i="11"/>
  <c r="C30" i="11"/>
  <c r="B30" i="11"/>
  <c r="G24" i="11"/>
  <c r="F24" i="11"/>
  <c r="E24" i="11"/>
  <c r="D24" i="11"/>
  <c r="C24" i="11"/>
  <c r="B24" i="11"/>
  <c r="G18" i="11"/>
  <c r="F18" i="11"/>
  <c r="E18" i="11"/>
  <c r="D18" i="11"/>
  <c r="C18" i="11"/>
  <c r="B18" i="11"/>
  <c r="H24" i="11" l="1"/>
  <c r="H18" i="11"/>
  <c r="H30" i="11"/>
  <c r="D16" i="12" l="1"/>
  <c r="G12" i="11" l="1"/>
  <c r="G10" i="11" s="1"/>
  <c r="G6" i="11" s="1"/>
  <c r="F12" i="11"/>
  <c r="F10" i="11" s="1"/>
  <c r="E12" i="11"/>
  <c r="D12" i="11"/>
  <c r="D10" i="11" s="1"/>
  <c r="C12" i="11"/>
  <c r="C10" i="11" s="1"/>
  <c r="B12" i="11"/>
  <c r="B10" i="11" s="1"/>
  <c r="F14" i="12"/>
  <c r="H13" i="12"/>
  <c r="G13" i="12"/>
  <c r="E13" i="12"/>
  <c r="G15" i="12" l="1"/>
  <c r="D6" i="11"/>
  <c r="H12" i="11"/>
  <c r="E10" i="11"/>
  <c r="E15" i="12"/>
  <c r="E12" i="12" s="1"/>
  <c r="B6" i="11"/>
  <c r="I15" i="12"/>
  <c r="I12" i="12" s="1"/>
  <c r="F6" i="11"/>
  <c r="F15" i="12"/>
  <c r="C6" i="11"/>
  <c r="G14" i="12"/>
  <c r="F13" i="12"/>
  <c r="F12" i="12" s="1"/>
  <c r="H14" i="12"/>
  <c r="D15" i="12" l="1"/>
  <c r="H10" i="11"/>
  <c r="E6" i="11"/>
  <c r="H15" i="12"/>
  <c r="H12" i="12" s="1"/>
  <c r="G12" i="12"/>
  <c r="H6" i="11"/>
  <c r="D13" i="12"/>
  <c r="D14" i="12"/>
  <c r="D12" i="12" l="1"/>
</calcChain>
</file>

<file path=xl/comments1.xml><?xml version="1.0" encoding="utf-8"?>
<comments xmlns="http://schemas.openxmlformats.org/spreadsheetml/2006/main">
  <authors>
    <author>Автор</author>
  </authors>
  <commentList>
    <comment ref="A5" authorId="0">
      <text>
        <r>
          <rPr>
            <b/>
            <sz val="18"/>
            <color indexed="81"/>
            <rFont val="Tahoma"/>
            <family val="2"/>
            <charset val="204"/>
          </rPr>
          <t>Автор:</t>
        </r>
        <r>
          <rPr>
            <sz val="18"/>
            <color indexed="81"/>
            <rFont val="Tahoma"/>
            <family val="2"/>
            <charset val="204"/>
          </rPr>
          <t xml:space="preserve">
необходимо указать цель, а не мероприятия</t>
        </r>
      </text>
    </comment>
  </commentList>
</comments>
</file>

<file path=xl/sharedStrings.xml><?xml version="1.0" encoding="utf-8"?>
<sst xmlns="http://schemas.openxmlformats.org/spreadsheetml/2006/main" count="604" uniqueCount="169">
  <si>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</si>
  <si>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</si>
  <si>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</si>
  <si>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</si>
  <si>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</si>
  <si>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</si>
  <si>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</si>
  <si>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</si>
  <si>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</si>
  <si>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</si>
  <si>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</si>
  <si>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</si>
  <si>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Таблица 2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</si>
  <si>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</si>
  <si>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</si>
  <si>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</si>
  <si>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</si>
  <si>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</si>
  <si>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</si>
  <si>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</si>
  <si>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</si>
  <si>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</si>
  <si>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</si>
  <si>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</si>
  <si>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</si>
  <si>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</si>
  <si>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</si>
  <si>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</si>
  <si>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</si>
  <si>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</si>
  <si>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</si>
  <si>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</si>
  <si>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</si>
  <si>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</si>
  <si>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</si>
  <si>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</si>
  <si>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</si>
  <si>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</si>
  <si>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</si>
  <si>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</si>
  <si>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</si>
  <si>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</si>
  <si>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</si>
  <si>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</si>
  <si>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</si>
  <si>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</si>
  <si>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</si>
  <si>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</si>
  <si>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</si>
  <si>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</si>
  <si>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</si>
  <si>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</si>
  <si>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</si>
  <si>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</si>
  <si>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</si>
  <si>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</si>
  <si>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</si>
  <si>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</si>
  <si>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</si>
  <si>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</si>
  <si>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</si>
  <si>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</si>
  <si>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</si>
  <si>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</si>
  <si>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</si>
  <si>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</si>
  <si>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</si>
  <si>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</si>
  <si>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</si>
  <si>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</si>
  <si>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</si>
  <si>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</si>
  <si>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</si>
  <si>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</si>
  <si>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</si>
  <si>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</si>
  <si>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</si>
  <si>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</si>
  <si>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</si>
  <si>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</si>
  <si>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</si>
  <si>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</si>
  <si>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</si>
  <si>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</si>
  <si>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</si>
  <si>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</si>
  <si>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</si>
  <si>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</si>
  <si>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</si>
  <si>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</si>
  <si>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</si>
  <si>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</si>
  <si>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</si>
  <si>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</si>
  <si>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</si>
  <si>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</si>
  <si>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</si>
  <si>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</si>
  <si>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</si>
  <si>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</si>
  <si>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</si>
  <si>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</si>
  <si>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</si>
  <si>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</si>
  <si>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>2025-2030</t>
  </si>
  <si>
    <t>Цель муниципальной программы</t>
  </si>
  <si>
    <t>-</t>
  </si>
  <si>
    <t xml:space="preserve">
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</si>
  <si>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</si>
  <si>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2. Показатели муниципальной программы</t>
  </si>
  <si>
    <t>2.1. Прокси-показатели в рамках муниципальной программы в 2025 году</t>
  </si>
  <si>
    <t>3. Структура муниципальной программы</t>
  </si>
  <si>
    <t>4. Финансовое обеспечение муниципальной программы</t>
  </si>
  <si>
    <t>Отдел по молодежной политике и связам с общественностью администрации города Покачи (далее -  ОМПиСО)</t>
  </si>
  <si>
    <t>Отдел по молодежной политике и связям с общественностью администрации города Покачи</t>
  </si>
  <si>
    <t>Таблица 5</t>
  </si>
  <si>
    <t>Отсутствуют</t>
  </si>
  <si>
    <t>Создание благоприятных условий для развития социально ориентированных некоммерческих организаций и повышения активности населения города в решении общественно значимых вопросов</t>
  </si>
  <si>
    <t xml:space="preserve">Обеспечение мер социальной поддержки отдельных категорий граждан и оказания им социальной помощи, максимального использования потенциала местных сообществ, власти и бизнеса для дальнейшего развития гражданского сообщества на территории города с целью его устойчивого социально-экономического развития
</t>
  </si>
  <si>
    <t>1. Цель: Оказание информационной поддержки; оказание финансовой поддержки; оказание консультационной помощи; оказание имущественной поддержки</t>
  </si>
  <si>
    <t>Количество социально ориентированных некоммерческих организаций</t>
  </si>
  <si>
    <t>единиц</t>
  </si>
  <si>
    <t>Реестр общественных объединений, действующих на территории города Покачи</t>
  </si>
  <si>
    <t>Количество информационных материалов о деятельности социально ориентированных некоммерческих организаций в газете "Покачевский вестник" и на официальном сайте администрации города Покачи</t>
  </si>
  <si>
    <t>Журнал регистрации консультаций и информационной поддержки некоммерческих организаций</t>
  </si>
  <si>
    <t>Количество социально ориентированных некоммерческих организаций - получателей поддержки</t>
  </si>
  <si>
    <t>Реестр СОНКО - получателей поддержки, Журнал регистрации консультаций и информационной поддержки некоммерческих организаций</t>
  </si>
  <si>
    <t>Количество консультаций для руководителей общественных (некоммерческих) организаций, в том числе не зарегистрированных в установленном порядке в органах юстиции</t>
  </si>
  <si>
    <t>Количество объектов муниципального имущества, переданных во владение и (или) пользование социально ориентированным некоммерческим организациям</t>
  </si>
  <si>
    <t>Постановление администрации города Покачи от 10.12.2020 N 1068 "Об утверждении перечня муниципального имущества, свободного от прав третьих лиц (за исключением прав некоммерческих организаций) для предоставления его во владение и (или) в пользование на долгосрочной основе (в том числе по льготным ставкам арендной платы) социально ориентированным некоммерческим организациям"</t>
  </si>
  <si>
    <t>МП &lt;**&gt;</t>
  </si>
  <si>
    <t>Государственная автоматизированная информационная система  "Управление"</t>
  </si>
  <si>
    <t>Отсутствует</t>
  </si>
  <si>
    <r>
      <t>Объем финансового обеспечения по годам,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рублей</t>
    </r>
  </si>
  <si>
    <t>Ходулапова Алена Евгеньевна</t>
  </si>
  <si>
    <t>Паспорт 
муниципальной программы "Поддержка социально ориентированных некоммерческих организаций города Покачи"                                                                                                                                                                                                                             1. Основные положения муниципальной программы</t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</si>
  <si>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</si>
  <si>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</si>
  <si>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</si>
  <si>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 </t>
  </si>
  <si>
    <t>п/п</t>
  </si>
  <si>
    <t>Структурные элементы, не входящие в направление (подпрограмму)</t>
  </si>
  <si>
    <t>1.1.</t>
  </si>
  <si>
    <t xml:space="preserve">Срок реализации: 2025-2030 </t>
  </si>
  <si>
    <t>Ответственный за реализацию: начальник отдела по молодежной политике и связям с общественностью администрации города Покачи</t>
  </si>
  <si>
    <t xml:space="preserve">Структурный элемент комплекс процессных мероприятий: "Оказание информационной поддержки"
</t>
  </si>
  <si>
    <t xml:space="preserve">Структурный элемент комплекс процессных мероприятий: "Оказание финансовой поддержки"
</t>
  </si>
  <si>
    <t xml:space="preserve">Структурный элемент комплекс процессных мероприятий: "Оказание имущественной поддержки"
</t>
  </si>
  <si>
    <t xml:space="preserve">Структурный элемент комплекс процессных мероприятий: "Оказание консультационной поддержки"
</t>
  </si>
  <si>
    <r>
      <t xml:space="preserve">2. Объекты планируемые к созданию в период реализации </t>
    </r>
    <r>
      <rPr>
        <sz val="11"/>
        <rFont val="Times New Roman"/>
        <family val="1"/>
        <charset val="204"/>
      </rPr>
      <t xml:space="preserve">муниципальной </t>
    </r>
    <r>
      <rPr>
        <sz val="11"/>
        <color theme="1"/>
        <rFont val="Times New Roman"/>
        <family val="1"/>
        <charset val="204"/>
      </rPr>
      <t>программы 20___-20__ годов</t>
    </r>
  </si>
  <si>
    <t>ПС &lt;*&gt;</t>
  </si>
  <si>
    <t xml:space="preserve">&lt;*&gt; ПС (показатель Стратегии социально-экономического развития г. Покачи)                                                                                                                                                                                                                         МП &lt;**&gt; (показатель муниципальной программы)
</t>
  </si>
  <si>
    <t xml:space="preserve">Комплекс процессных мероприятий: "Оказание информационной поддержки"  </t>
  </si>
  <si>
    <t>2.</t>
  </si>
  <si>
    <t>2.1.</t>
  </si>
  <si>
    <t xml:space="preserve">Комплекс процессных мероприятий: "Оказание финансовой поддержки"  </t>
  </si>
  <si>
    <t xml:space="preserve"> Обеспечение информиционной поддержки социально ориентированным организациям</t>
  </si>
  <si>
    <t xml:space="preserve"> Обеспечение финансовой поддержки социально ориентированным организациям</t>
  </si>
  <si>
    <t>3.</t>
  </si>
  <si>
    <t>3.1.</t>
  </si>
  <si>
    <t xml:space="preserve">Комплекс процессных мероприятий: "Оказание консультационной помощи"  </t>
  </si>
  <si>
    <t xml:space="preserve"> Обеспечение консультационной поддержки социально ориентированным организациям</t>
  </si>
  <si>
    <t>Количество социально ориентированных некоммерческих организаций - получателей поддержки. Количество социально ориентированных некоммерческих организаций</t>
  </si>
  <si>
    <t xml:space="preserve">Комплекс процессных мероприятий: "Оказание имущественной поддержки"  </t>
  </si>
  <si>
    <t xml:space="preserve"> Обеспечение имущественной поддержки социально ориентированным организациям</t>
  </si>
  <si>
    <t xml:space="preserve">Комплекс процессных мероприятий: "Оказание финансовой поддержки".                                                                                                                                                                                                                                                                                                                                                                               Комплекс процессных мероприятий: "Оказание информационной поддержки".                                                                                                                                                                                                                                                                                                                                   Комплекс процессных мероприятий: "Оказание имущественной поддержки".                                                                                                                                                                                                                                                Комплекс процессных мероприятий: "Оказание консультационной помощи".                                                                                                                                                                                                                                                      </t>
  </si>
  <si>
    <t>4.</t>
  </si>
  <si>
    <t>4.1.</t>
  </si>
  <si>
    <t xml:space="preserve">Приложение  
к постановлению администрации
города Покачи
от 30.10.2024 № 1001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</si>
</sst>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33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164" fontId="2" fillId="0" borderId="0" xfId="2" applyFill="1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0" xfId="2" applyFont="1" applyFill="1"/>
    <xf numFmtId="164" fontId="4" fillId="0" borderId="1" xfId="2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 wrapText="1"/>
    </xf>
    <xf numFmtId="164" fontId="3" fillId="0" borderId="0" xfId="2" applyFont="1" applyFill="1" applyBorder="1"/>
    <xf numFmtId="164" fontId="5" fillId="0" borderId="1" xfId="2" applyFont="1" applyFill="1" applyBorder="1" applyAlignment="1">
      <alignment vertical="center"/>
    </xf>
    <xf numFmtId="164" fontId="6" fillId="0" borderId="0" xfId="2" applyFont="1" applyFill="1" applyAlignment="1">
      <alignment horizontal="right"/>
    </xf>
    <xf numFmtId="164" fontId="6" fillId="0" borderId="0" xfId="2" applyFont="1" applyFill="1"/>
    <xf numFmtId="164" fontId="4" fillId="0" borderId="1" xfId="2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left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/>
    <xf numFmtId="164" fontId="0" fillId="0" borderId="1" xfId="0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/>
    <xf numFmtId="164" fontId="3" fillId="0" borderId="1" xfId="0" applyFont="1" applyFill="1" applyBorder="1" applyAlignment="1">
      <alignment horizontal="center" vertical="center" wrapText="1"/>
    </xf>
    <xf numFmtId="164" fontId="1" fillId="0" borderId="0" xfId="0" applyFont="1" applyAlignment="1">
      <alignment horizontal="left"/>
    </xf>
    <xf numFmtId="164" fontId="0" fillId="0" borderId="0" xfId="0" applyAlignment="1">
      <alignment horizontal="justify" vertical="center"/>
    </xf>
    <xf numFmtId="164" fontId="0" fillId="0" borderId="0" xfId="0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164" fontId="10" fillId="0" borderId="0" xfId="2" applyFont="1" applyFill="1" applyAlignment="1">
      <alignment horizontal="right"/>
    </xf>
    <xf numFmtId="164" fontId="11" fillId="0" borderId="0" xfId="2" applyFont="1" applyFill="1" applyAlignment="1">
      <alignment horizontal="right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right"/>
    </xf>
    <xf numFmtId="4" fontId="5" fillId="3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4" fillId="0" borderId="1" xfId="0" applyFont="1" applyBorder="1" applyAlignment="1">
      <alignment horizontal="center" vertical="top" wrapText="1"/>
    </xf>
    <xf numFmtId="164" fontId="14" fillId="0" borderId="1" xfId="0" applyFont="1" applyBorder="1" applyAlignment="1">
      <alignment horizontal="center" wrapText="1"/>
    </xf>
    <xf numFmtId="164" fontId="14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6" xfId="2" applyFont="1" applyFill="1" applyBorder="1" applyAlignment="1">
      <alignment vertical="center" wrapText="1"/>
    </xf>
    <xf numFmtId="164" fontId="3" fillId="2" borderId="1" xfId="0" applyFont="1" applyFill="1" applyBorder="1" applyAlignment="1">
      <alignment horizontal="center" vertical="center"/>
    </xf>
    <xf numFmtId="164" fontId="1" fillId="0" borderId="1" xfId="0" applyFont="1" applyBorder="1" applyAlignment="1">
      <alignment horizontal="center"/>
    </xf>
    <xf numFmtId="164" fontId="1" fillId="0" borderId="1" xfId="0" applyFont="1" applyFill="1" applyBorder="1" applyAlignment="1">
      <alignment horizontal="center" vertical="center"/>
    </xf>
    <xf numFmtId="164" fontId="14" fillId="0" borderId="1" xfId="0" applyFont="1" applyBorder="1" applyAlignment="1">
      <alignment horizontal="center" wrapText="1"/>
    </xf>
    <xf numFmtId="164" fontId="14" fillId="0" borderId="1" xfId="0" applyFont="1" applyBorder="1" applyAlignment="1">
      <alignment horizontal="center" vertical="top" wrapText="1"/>
    </xf>
    <xf numFmtId="164" fontId="3" fillId="0" borderId="46" xfId="0" applyFont="1" applyFill="1" applyBorder="1" applyAlignment="1">
      <alignment horizontal="left" vertical="top" wrapText="1"/>
    </xf>
    <xf numFmtId="164" fontId="3" fillId="0" borderId="26" xfId="0" applyFont="1" applyFill="1" applyBorder="1" applyAlignment="1">
      <alignment horizontal="left" vertical="top"/>
    </xf>
    <xf numFmtId="164" fontId="3" fillId="0" borderId="11" xfId="0" applyFont="1" applyFill="1" applyBorder="1" applyAlignment="1">
      <alignment horizontal="left" vertical="top"/>
    </xf>
    <xf numFmtId="164" fontId="3" fillId="0" borderId="44" xfId="0" applyFont="1" applyFill="1" applyBorder="1" applyAlignment="1">
      <alignment horizontal="left" vertical="top"/>
    </xf>
    <xf numFmtId="164" fontId="3" fillId="0" borderId="0" xfId="0" applyFont="1" applyFill="1" applyBorder="1" applyAlignment="1">
      <alignment horizontal="left" vertical="top"/>
    </xf>
    <xf numFmtId="164" fontId="3" fillId="0" borderId="25" xfId="0" applyFont="1" applyFill="1" applyBorder="1" applyAlignment="1">
      <alignment horizontal="left" vertical="top"/>
    </xf>
    <xf numFmtId="164" fontId="3" fillId="0" borderId="47" xfId="0" applyFont="1" applyFill="1" applyBorder="1" applyAlignment="1">
      <alignment horizontal="left" vertical="top"/>
    </xf>
    <xf numFmtId="164" fontId="3" fillId="0" borderId="30" xfId="0" applyFont="1" applyFill="1" applyBorder="1" applyAlignment="1">
      <alignment horizontal="left" vertical="top"/>
    </xf>
    <xf numFmtId="164" fontId="3" fillId="0" borderId="31" xfId="0" applyFont="1" applyFill="1" applyBorder="1" applyAlignment="1">
      <alignment horizontal="left" vertical="top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164" fontId="4" fillId="2" borderId="16" xfId="0" applyFont="1" applyFill="1" applyBorder="1" applyAlignment="1">
      <alignment horizontal="left"/>
    </xf>
    <xf numFmtId="164" fontId="4" fillId="2" borderId="19" xfId="0" applyFont="1" applyFill="1" applyBorder="1" applyAlignment="1">
      <alignment horizontal="left"/>
    </xf>
    <xf numFmtId="164" fontId="3" fillId="0" borderId="22" xfId="0" applyFont="1" applyFill="1" applyBorder="1" applyAlignment="1">
      <alignment horizontal="left" vertical="top" wrapText="1"/>
    </xf>
    <xf numFmtId="164" fontId="3" fillId="0" borderId="23" xfId="0" applyFont="1" applyFill="1" applyBorder="1" applyAlignment="1">
      <alignment horizontal="left" vertical="top" wrapText="1"/>
    </xf>
    <xf numFmtId="164" fontId="3" fillId="0" borderId="24" xfId="0" applyFont="1" applyFill="1" applyBorder="1" applyAlignment="1">
      <alignment horizontal="left" vertical="top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22" xfId="0" applyFont="1" applyFill="1" applyBorder="1" applyAlignment="1">
      <alignment horizontal="left" vertical="center" wrapText="1"/>
    </xf>
    <xf numFmtId="164" fontId="3" fillId="0" borderId="23" xfId="0" applyFont="1" applyFill="1" applyBorder="1" applyAlignment="1">
      <alignment horizontal="left" vertical="center" wrapText="1"/>
    </xf>
    <xf numFmtId="164" fontId="3" fillId="0" borderId="24" xfId="0" applyFont="1" applyFill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center" wrapText="1"/>
    </xf>
    <xf numFmtId="164" fontId="3" fillId="0" borderId="23" xfId="0" applyFont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top" wrapText="1"/>
    </xf>
    <xf numFmtId="164" fontId="3" fillId="0" borderId="23" xfId="0" applyFont="1" applyBorder="1" applyAlignment="1">
      <alignment horizontal="left" vertical="top" wrapText="1"/>
    </xf>
    <xf numFmtId="164" fontId="3" fillId="0" borderId="24" xfId="0" applyFont="1" applyBorder="1" applyAlignment="1">
      <alignment horizontal="left" vertical="top" wrapText="1"/>
    </xf>
    <xf numFmtId="164" fontId="3" fillId="0" borderId="27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11" xfId="0" applyFont="1" applyBorder="1" applyAlignment="1">
      <alignment horizontal="left" vertical="top" wrapText="1"/>
    </xf>
    <xf numFmtId="164" fontId="3" fillId="0" borderId="28" xfId="0" applyFont="1" applyBorder="1" applyAlignment="1">
      <alignment horizontal="left" vertical="top" wrapText="1"/>
    </xf>
    <xf numFmtId="164" fontId="3" fillId="0" borderId="0" xfId="0" applyFont="1" applyBorder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9" xfId="0" applyFont="1" applyBorder="1" applyAlignment="1">
      <alignment horizontal="left" vertical="top" wrapText="1"/>
    </xf>
    <xf numFmtId="164" fontId="3" fillId="0" borderId="30" xfId="0" applyFont="1" applyBorder="1" applyAlignment="1">
      <alignment horizontal="left" vertical="top" wrapText="1"/>
    </xf>
    <xf numFmtId="164" fontId="3" fillId="0" borderId="31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" fontId="4" fillId="2" borderId="5" xfId="0" applyNumberFormat="1" applyFont="1" applyFill="1" applyBorder="1" applyAlignment="1">
      <alignment horizontal="center" vertical="center"/>
    </xf>
    <xf numFmtId="164" fontId="4" fillId="2" borderId="28" xfId="0" applyFont="1" applyFill="1" applyBorder="1" applyAlignment="1">
      <alignment horizontal="left" vertical="top" wrapText="1"/>
    </xf>
    <xf numFmtId="164" fontId="4" fillId="2" borderId="12" xfId="0" applyFont="1" applyFill="1" applyBorder="1" applyAlignment="1">
      <alignment horizontal="left" vertical="top" wrapText="1"/>
    </xf>
    <xf numFmtId="164" fontId="4" fillId="2" borderId="14" xfId="0" applyFont="1" applyFill="1" applyBorder="1" applyAlignment="1">
      <alignment horizontal="left" vertical="top" wrapText="1"/>
    </xf>
    <xf numFmtId="164" fontId="4" fillId="2" borderId="7" xfId="0" applyFont="1" applyFill="1" applyBorder="1" applyAlignment="1">
      <alignment horizontal="left" vertical="center"/>
    </xf>
    <xf numFmtId="164" fontId="4" fillId="2" borderId="1" xfId="0" applyFont="1" applyFill="1" applyBorder="1" applyAlignment="1">
      <alignment horizontal="left" vertical="center"/>
    </xf>
    <xf numFmtId="164" fontId="4" fillId="0" borderId="7" xfId="0" applyFont="1" applyFill="1" applyBorder="1" applyAlignment="1">
      <alignment horizontal="center" vertical="center"/>
    </xf>
    <xf numFmtId="164" fontId="4" fillId="2" borderId="8" xfId="0" applyFont="1" applyFill="1" applyBorder="1" applyAlignment="1">
      <alignment horizontal="left"/>
    </xf>
    <xf numFmtId="164" fontId="4" fillId="2" borderId="9" xfId="0" applyFont="1" applyFill="1" applyBorder="1" applyAlignment="1">
      <alignment horizontal="left"/>
    </xf>
    <xf numFmtId="164" fontId="4" fillId="2" borderId="3" xfId="0" applyFont="1" applyFill="1" applyBorder="1" applyAlignment="1">
      <alignment horizontal="left"/>
    </xf>
    <xf numFmtId="164" fontId="4" fillId="2" borderId="5" xfId="0" applyFont="1" applyFill="1" applyBorder="1" applyAlignment="1">
      <alignment horizontal="left"/>
    </xf>
    <xf numFmtId="164" fontId="3" fillId="0" borderId="0" xfId="0" applyFont="1" applyBorder="1" applyAlignment="1">
      <alignment horizontal="center" vertical="center"/>
    </xf>
    <xf numFmtId="164" fontId="3" fillId="0" borderId="36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37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6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36" xfId="0" applyFont="1" applyBorder="1" applyAlignment="1">
      <alignment horizontal="center" vertical="center"/>
    </xf>
    <xf numFmtId="164" fontId="7" fillId="0" borderId="37" xfId="0" applyFont="1" applyFill="1" applyBorder="1" applyAlignment="1">
      <alignment horizontal="center" vertical="center" wrapText="1"/>
    </xf>
    <xf numFmtId="164" fontId="7" fillId="0" borderId="20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164" fontId="7" fillId="0" borderId="39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 vertical="center"/>
    </xf>
    <xf numFmtId="164" fontId="7" fillId="0" borderId="35" xfId="0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/>
    </xf>
    <xf numFmtId="164" fontId="7" fillId="0" borderId="36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14" fillId="0" borderId="1" xfId="0" applyFont="1" applyBorder="1" applyAlignment="1">
      <alignment horizontal="center" wrapText="1"/>
    </xf>
    <xf numFmtId="164" fontId="14" fillId="0" borderId="3" xfId="0" applyFont="1" applyBorder="1" applyAlignment="1">
      <alignment horizontal="center" vertical="center" wrapText="1"/>
    </xf>
    <xf numFmtId="164" fontId="14" fillId="0" borderId="5" xfId="0" applyFont="1" applyBorder="1" applyAlignment="1">
      <alignment horizontal="center" vertical="center" wrapText="1"/>
    </xf>
    <xf numFmtId="164" fontId="14" fillId="0" borderId="3" xfId="0" applyFont="1" applyBorder="1" applyAlignment="1">
      <alignment horizontal="center" wrapText="1"/>
    </xf>
    <xf numFmtId="164" fontId="14" fillId="0" borderId="5" xfId="0" applyFont="1" applyBorder="1" applyAlignment="1">
      <alignment horizontal="center" wrapText="1"/>
    </xf>
    <xf numFmtId="164" fontId="14" fillId="0" borderId="1" xfId="0" applyFont="1" applyBorder="1" applyAlignment="1">
      <alignment horizontal="center" vertical="top" wrapText="1"/>
    </xf>
    <xf numFmtId="164" fontId="14" fillId="0" borderId="3" xfId="0" applyFont="1" applyBorder="1" applyAlignment="1">
      <alignment horizontal="center" vertical="top" wrapText="1"/>
    </xf>
    <xf numFmtId="164" fontId="14" fillId="0" borderId="5" xfId="0" applyFont="1" applyBorder="1" applyAlignment="1">
      <alignment horizontal="center" vertical="top" wrapText="1"/>
    </xf>
    <xf numFmtId="164" fontId="14" fillId="0" borderId="4" xfId="0" applyFont="1" applyBorder="1" applyAlignment="1">
      <alignment horizontal="center" vertical="center" wrapText="1"/>
    </xf>
    <xf numFmtId="164" fontId="3" fillId="0" borderId="2" xfId="2" applyFont="1" applyFill="1" applyBorder="1" applyAlignment="1">
      <alignment horizontal="center" vertical="center"/>
    </xf>
    <xf numFmtId="164" fontId="14" fillId="0" borderId="4" xfId="0" applyFont="1" applyBorder="1" applyAlignment="1">
      <alignment horizontal="center" wrapText="1"/>
    </xf>
    <xf numFmtId="164" fontId="7" fillId="0" borderId="2" xfId="2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4" fillId="0" borderId="0" xfId="2" applyFont="1" applyFill="1" applyAlignment="1">
      <alignment horizontal="right" wrapText="1"/>
    </xf>
    <xf numFmtId="49" fontId="3" fillId="0" borderId="4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5" xfId="0" applyFont="1" applyFill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44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6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2" name="TextBox 1"/>
        <xdr:cNvSpPr txBox="1"/>
      </xdr:nvSpPr>
      <xdr:spPr>
        <a:xfrm>
          <a:off x="23336250" y="26942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5</xdr:row>
      <xdr:rowOff>13607</xdr:rowOff>
    </xdr:from>
    <xdr:ext cx="184731" cy="264560"/>
    <xdr:sp macro="" textlink="">
      <xdr:nvSpPr>
        <xdr:cNvPr id="4" name="TextBox 3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5</xdr:row>
      <xdr:rowOff>13607</xdr:rowOff>
    </xdr:from>
    <xdr:ext cx="184731" cy="264560"/>
    <xdr:sp macro="" textlink="">
      <xdr:nvSpPr>
        <xdr:cNvPr id="8" name="TextBox 7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9" name="TextBox 8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12" name="TextBox 11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13" name="TextBox 12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26" name="TextBox 25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27" name="TextBox 26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28" name="TextBox 27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489857</xdr:colOff>
      <xdr:row>4</xdr:row>
      <xdr:rowOff>13607</xdr:rowOff>
    </xdr:from>
    <xdr:ext cx="184731" cy="264560"/>
    <xdr:sp macro="" textlink="">
      <xdr:nvSpPr>
        <xdr:cNvPr id="29" name="TextBox 28"/>
        <xdr:cNvSpPr txBox="1"/>
      </xdr:nvSpPr>
      <xdr:spPr>
        <a:xfrm>
          <a:off x="20927786" y="16736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M19"/>
  <sheetViews>
    <sheetView tabSelected="1" view="pageLayout" zoomScale="70" zoomScaleNormal="85" zoomScalePageLayoutView="70" workbookViewId="0">
      <selection activeCell="I1" sqref="I1:K1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3" s="6" customFormat="1" ht="90.75" customHeight="1" x14ac:dyDescent="0.25">
      <c r="A1" s="4"/>
      <c r="B1" s="4"/>
      <c r="C1" s="4"/>
      <c r="D1" s="4"/>
      <c r="E1" s="5"/>
      <c r="F1" s="4"/>
      <c r="G1" s="4"/>
      <c r="H1" s="4"/>
      <c r="I1" s="135" t="s">
        <v>168</v>
      </c>
      <c r="J1" s="136"/>
      <c r="K1" s="136"/>
    </row>
    <row r="2" spans="1:13" ht="50.25" customHeight="1" thickBot="1" x14ac:dyDescent="0.3">
      <c r="A2" s="109" t="s">
        <v>135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3" ht="36.75" customHeight="1" thickBot="1" x14ac:dyDescent="0.3">
      <c r="A3" s="8" t="s">
        <v>0</v>
      </c>
      <c r="B3" s="110" t="s">
        <v>134</v>
      </c>
      <c r="C3" s="111"/>
      <c r="D3" s="111"/>
      <c r="E3" s="111"/>
      <c r="F3" s="111"/>
      <c r="G3" s="111"/>
      <c r="H3" s="111"/>
      <c r="I3" s="111"/>
      <c r="J3" s="111"/>
      <c r="K3" s="112"/>
    </row>
    <row r="4" spans="1:13" ht="36.75" customHeight="1" thickBot="1" x14ac:dyDescent="0.3">
      <c r="A4" s="8" t="s">
        <v>1</v>
      </c>
      <c r="B4" s="113" t="s">
        <v>113</v>
      </c>
      <c r="C4" s="114"/>
      <c r="D4" s="114"/>
      <c r="E4" s="114"/>
      <c r="F4" s="114"/>
      <c r="G4" s="114"/>
      <c r="H4" s="114"/>
      <c r="I4" s="114"/>
      <c r="J4" s="114"/>
      <c r="K4" s="115"/>
    </row>
    <row r="5" spans="1:13" ht="36.75" customHeight="1" thickBot="1" x14ac:dyDescent="0.3">
      <c r="A5" s="8" t="s">
        <v>2</v>
      </c>
      <c r="B5" s="113" t="s">
        <v>116</v>
      </c>
      <c r="C5" s="114"/>
      <c r="D5" s="114"/>
      <c r="E5" s="114"/>
      <c r="F5" s="114"/>
      <c r="G5" s="114"/>
      <c r="H5" s="114"/>
      <c r="I5" s="114"/>
      <c r="J5" s="114"/>
      <c r="K5" s="115"/>
    </row>
    <row r="6" spans="1:13" ht="36.75" customHeight="1" thickBot="1" x14ac:dyDescent="0.3">
      <c r="A6" s="8" t="s">
        <v>103</v>
      </c>
      <c r="B6" s="113" t="s">
        <v>104</v>
      </c>
      <c r="C6" s="114"/>
      <c r="D6" s="114"/>
      <c r="E6" s="114"/>
      <c r="F6" s="114"/>
      <c r="G6" s="114"/>
      <c r="H6" s="114"/>
      <c r="I6" s="114"/>
      <c r="J6" s="114"/>
      <c r="K6" s="115"/>
    </row>
    <row r="7" spans="1:13" ht="48.75" customHeight="1" thickBot="1" x14ac:dyDescent="0.3">
      <c r="A7" s="8" t="s">
        <v>105</v>
      </c>
      <c r="B7" s="113" t="s">
        <v>117</v>
      </c>
      <c r="C7" s="114"/>
      <c r="D7" s="114"/>
      <c r="E7" s="114"/>
      <c r="F7" s="114"/>
      <c r="G7" s="114"/>
      <c r="H7" s="114"/>
      <c r="I7" s="114"/>
      <c r="J7" s="114"/>
      <c r="K7" s="115"/>
    </row>
    <row r="8" spans="1:13" ht="77.45" customHeight="1" thickBot="1" x14ac:dyDescent="0.3">
      <c r="A8" s="9" t="s">
        <v>3</v>
      </c>
      <c r="B8" s="116" t="s">
        <v>118</v>
      </c>
      <c r="C8" s="117"/>
      <c r="D8" s="117"/>
      <c r="E8" s="117"/>
      <c r="F8" s="117"/>
      <c r="G8" s="117"/>
      <c r="H8" s="117"/>
      <c r="I8" s="117"/>
      <c r="J8" s="117"/>
      <c r="K8" s="118"/>
    </row>
    <row r="9" spans="1:13" ht="69" customHeight="1" thickBot="1" x14ac:dyDescent="0.3">
      <c r="A9" s="8" t="s">
        <v>18</v>
      </c>
      <c r="B9" s="106" t="s">
        <v>165</v>
      </c>
      <c r="C9" s="107"/>
      <c r="D9" s="107"/>
      <c r="E9" s="107"/>
      <c r="F9" s="107"/>
      <c r="G9" s="107"/>
      <c r="H9" s="107"/>
      <c r="I9" s="107"/>
      <c r="J9" s="107"/>
      <c r="K9" s="108"/>
      <c r="M9" s="53"/>
    </row>
    <row r="10" spans="1:13" ht="24" customHeight="1" x14ac:dyDescent="0.25">
      <c r="A10" s="138" t="s">
        <v>19</v>
      </c>
      <c r="B10" s="141" t="s">
        <v>20</v>
      </c>
      <c r="C10" s="141"/>
      <c r="D10" s="143" t="s">
        <v>133</v>
      </c>
      <c r="E10" s="143"/>
      <c r="F10" s="143"/>
      <c r="G10" s="143"/>
      <c r="H10" s="143"/>
      <c r="I10" s="143"/>
      <c r="J10" s="143"/>
      <c r="K10" s="143"/>
    </row>
    <row r="11" spans="1:13" ht="24.75" customHeight="1" x14ac:dyDescent="0.25">
      <c r="A11" s="138"/>
      <c r="B11" s="142"/>
      <c r="C11" s="142"/>
      <c r="D11" s="58" t="s">
        <v>101</v>
      </c>
      <c r="E11" s="59" t="s">
        <v>13</v>
      </c>
      <c r="F11" s="59" t="s">
        <v>14</v>
      </c>
      <c r="G11" s="59" t="s">
        <v>15</v>
      </c>
      <c r="H11" s="59" t="s">
        <v>27</v>
      </c>
      <c r="I11" s="128" t="s">
        <v>102</v>
      </c>
      <c r="J11" s="128"/>
      <c r="K11" s="128"/>
    </row>
    <row r="12" spans="1:13" ht="24" customHeight="1" x14ac:dyDescent="0.25">
      <c r="A12" s="139"/>
      <c r="B12" s="144" t="s">
        <v>6</v>
      </c>
      <c r="C12" s="145"/>
      <c r="D12" s="60">
        <f>D13+D14+D15+D16</f>
        <v>218868</v>
      </c>
      <c r="E12" s="60">
        <f>E15</f>
        <v>40337</v>
      </c>
      <c r="F12" s="60">
        <f t="shared" ref="F12:H12" si="0">F13+F14+F15</f>
        <v>35375</v>
      </c>
      <c r="G12" s="60">
        <f t="shared" si="0"/>
        <v>35789</v>
      </c>
      <c r="H12" s="60">
        <f t="shared" si="0"/>
        <v>35789</v>
      </c>
      <c r="I12" s="129">
        <f>I13+I14+I15+I16</f>
        <v>71578</v>
      </c>
      <c r="J12" s="130"/>
      <c r="K12" s="131"/>
    </row>
    <row r="13" spans="1:13" ht="24" customHeight="1" x14ac:dyDescent="0.25">
      <c r="A13" s="139"/>
      <c r="B13" s="146" t="s">
        <v>7</v>
      </c>
      <c r="C13" s="147"/>
      <c r="D13" s="61">
        <f>E13+F13+G13+H13+I13</f>
        <v>0</v>
      </c>
      <c r="E13" s="61">
        <f>'Таблица 4'!B8</f>
        <v>0</v>
      </c>
      <c r="F13" s="61">
        <f>'Таблица 4'!C8</f>
        <v>0</v>
      </c>
      <c r="G13" s="61">
        <f>'Таблица 4'!D8</f>
        <v>0</v>
      </c>
      <c r="H13" s="61">
        <f>'Таблица 4'!E8</f>
        <v>0</v>
      </c>
      <c r="I13" s="132">
        <v>0</v>
      </c>
      <c r="J13" s="133"/>
      <c r="K13" s="134"/>
    </row>
    <row r="14" spans="1:13" ht="24" customHeight="1" x14ac:dyDescent="0.25">
      <c r="A14" s="139"/>
      <c r="B14" s="146" t="s">
        <v>8</v>
      </c>
      <c r="C14" s="147"/>
      <c r="D14" s="61">
        <f t="shared" ref="D14:D16" si="1">E14+F14+G14+H14+I14</f>
        <v>0</v>
      </c>
      <c r="E14" s="61">
        <v>0</v>
      </c>
      <c r="F14" s="61">
        <f>'Таблица 4'!C9</f>
        <v>0</v>
      </c>
      <c r="G14" s="61">
        <f>'Таблица 4'!D9</f>
        <v>0</v>
      </c>
      <c r="H14" s="61">
        <f>'Таблица 4'!E9</f>
        <v>0</v>
      </c>
      <c r="I14" s="132">
        <v>0</v>
      </c>
      <c r="J14" s="133"/>
      <c r="K14" s="134"/>
    </row>
    <row r="15" spans="1:13" ht="24" customHeight="1" x14ac:dyDescent="0.25">
      <c r="A15" s="139"/>
      <c r="B15" s="146" t="s">
        <v>9</v>
      </c>
      <c r="C15" s="147"/>
      <c r="D15" s="61">
        <f t="shared" si="1"/>
        <v>218868</v>
      </c>
      <c r="E15" s="61">
        <f>'Таблица 4'!B10</f>
        <v>40337</v>
      </c>
      <c r="F15" s="61">
        <f>'Таблица 4'!C10</f>
        <v>35375</v>
      </c>
      <c r="G15" s="61">
        <f>'Таблица 4'!D10</f>
        <v>35789</v>
      </c>
      <c r="H15" s="61">
        <f>'Таблица 4'!E10</f>
        <v>35789</v>
      </c>
      <c r="I15" s="132">
        <f>'Таблица 4'!F10+'Таблица 4'!G10</f>
        <v>71578</v>
      </c>
      <c r="J15" s="133"/>
      <c r="K15" s="137"/>
    </row>
    <row r="16" spans="1:13" ht="24" customHeight="1" thickBot="1" x14ac:dyDescent="0.3">
      <c r="A16" s="140"/>
      <c r="B16" s="104" t="s">
        <v>10</v>
      </c>
      <c r="C16" s="105"/>
      <c r="D16" s="61">
        <f t="shared" si="1"/>
        <v>0</v>
      </c>
      <c r="E16" s="62">
        <v>0</v>
      </c>
      <c r="F16" s="62">
        <v>0</v>
      </c>
      <c r="G16" s="62">
        <v>0</v>
      </c>
      <c r="H16" s="62">
        <v>0</v>
      </c>
      <c r="I16" s="101">
        <v>0</v>
      </c>
      <c r="J16" s="102"/>
      <c r="K16" s="103"/>
    </row>
    <row r="17" spans="1:11" ht="32.25" customHeight="1" x14ac:dyDescent="0.25">
      <c r="A17" s="119" t="s">
        <v>21</v>
      </c>
      <c r="B17" s="120"/>
      <c r="C17" s="121"/>
      <c r="D17" s="92" t="s">
        <v>132</v>
      </c>
      <c r="E17" s="93"/>
      <c r="F17" s="93"/>
      <c r="G17" s="93"/>
      <c r="H17" s="93"/>
      <c r="I17" s="93"/>
      <c r="J17" s="93"/>
      <c r="K17" s="94"/>
    </row>
    <row r="18" spans="1:11" ht="26.25" customHeight="1" x14ac:dyDescent="0.25">
      <c r="A18" s="122"/>
      <c r="B18" s="123"/>
      <c r="C18" s="124"/>
      <c r="D18" s="95"/>
      <c r="E18" s="96"/>
      <c r="F18" s="96"/>
      <c r="G18" s="96"/>
      <c r="H18" s="96"/>
      <c r="I18" s="96"/>
      <c r="J18" s="96"/>
      <c r="K18" s="97"/>
    </row>
    <row r="19" spans="1:11" ht="17.25" customHeight="1" thickBot="1" x14ac:dyDescent="0.3">
      <c r="A19" s="125"/>
      <c r="B19" s="126"/>
      <c r="C19" s="127"/>
      <c r="D19" s="98"/>
      <c r="E19" s="99"/>
      <c r="F19" s="99"/>
      <c r="G19" s="99"/>
      <c r="H19" s="99"/>
      <c r="I19" s="99"/>
      <c r="J19" s="99"/>
      <c r="K19" s="100"/>
    </row>
  </sheetData>
  <mergeCells count="25">
    <mergeCell ref="I1:K1"/>
    <mergeCell ref="I14:K14"/>
    <mergeCell ref="I15:K15"/>
    <mergeCell ref="A10:A16"/>
    <mergeCell ref="B10:C11"/>
    <mergeCell ref="D10:K10"/>
    <mergeCell ref="B12:C12"/>
    <mergeCell ref="B13:C13"/>
    <mergeCell ref="B14:C14"/>
    <mergeCell ref="B15:C15"/>
    <mergeCell ref="D17:K19"/>
    <mergeCell ref="I16:K16"/>
    <mergeCell ref="B16:C16"/>
    <mergeCell ref="B9:K9"/>
    <mergeCell ref="A2:K2"/>
    <mergeCell ref="B3:K3"/>
    <mergeCell ref="B4:K4"/>
    <mergeCell ref="B5:K5"/>
    <mergeCell ref="B7:K7"/>
    <mergeCell ref="B8:K8"/>
    <mergeCell ref="B6:K6"/>
    <mergeCell ref="A17:C19"/>
    <mergeCell ref="I11:K11"/>
    <mergeCell ref="I12:K12"/>
    <mergeCell ref="I13:K13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view="pageLayout" zoomScale="70" zoomScaleNormal="55" zoomScalePageLayoutView="70" workbookViewId="0">
      <selection sqref="A1:XFD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37.85546875" style="3" customWidth="1"/>
    <col min="14" max="14" width="19.42578125" style="3" customWidth="1"/>
    <col min="15" max="15" width="28.42578125" style="3" customWidth="1"/>
    <col min="16" max="16" width="19.42578125" style="3" customWidth="1"/>
    <col min="17" max="16384" width="9.140625" style="1"/>
  </cols>
  <sheetData>
    <row r="1" spans="1:16" ht="30" customHeight="1" thickBot="1" x14ac:dyDescent="0.3">
      <c r="A1" s="148" t="s">
        <v>109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6" ht="30" customHeight="1" x14ac:dyDescent="0.25">
      <c r="A2" s="156" t="s">
        <v>4</v>
      </c>
      <c r="B2" s="158" t="s">
        <v>22</v>
      </c>
      <c r="C2" s="158" t="s">
        <v>23</v>
      </c>
      <c r="D2" s="158" t="s">
        <v>24</v>
      </c>
      <c r="E2" s="158" t="s">
        <v>5</v>
      </c>
      <c r="F2" s="158"/>
      <c r="G2" s="162" t="s">
        <v>30</v>
      </c>
      <c r="H2" s="162"/>
      <c r="I2" s="162"/>
      <c r="J2" s="162"/>
      <c r="K2" s="162"/>
      <c r="L2" s="162"/>
      <c r="M2" s="160" t="s">
        <v>31</v>
      </c>
      <c r="N2" s="149" t="s">
        <v>32</v>
      </c>
      <c r="O2" s="149" t="s">
        <v>33</v>
      </c>
      <c r="P2" s="151" t="s">
        <v>34</v>
      </c>
    </row>
    <row r="3" spans="1:16" ht="69.75" customHeight="1" x14ac:dyDescent="0.25">
      <c r="A3" s="157"/>
      <c r="B3" s="159"/>
      <c r="C3" s="159"/>
      <c r="D3" s="159"/>
      <c r="E3" s="32" t="s">
        <v>25</v>
      </c>
      <c r="F3" s="32" t="s">
        <v>26</v>
      </c>
      <c r="G3" s="10" t="s">
        <v>13</v>
      </c>
      <c r="H3" s="10" t="s">
        <v>14</v>
      </c>
      <c r="I3" s="10" t="s">
        <v>15</v>
      </c>
      <c r="J3" s="10" t="s">
        <v>27</v>
      </c>
      <c r="K3" s="10" t="s">
        <v>28</v>
      </c>
      <c r="L3" s="10" t="s">
        <v>29</v>
      </c>
      <c r="M3" s="161"/>
      <c r="N3" s="150"/>
      <c r="O3" s="150"/>
      <c r="P3" s="152"/>
    </row>
    <row r="4" spans="1:16" ht="30" customHeight="1" x14ac:dyDescent="0.25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10" t="s">
        <v>16</v>
      </c>
      <c r="H4" s="10" t="s">
        <v>36</v>
      </c>
      <c r="I4" s="10" t="s">
        <v>37</v>
      </c>
      <c r="J4" s="10" t="s">
        <v>38</v>
      </c>
      <c r="K4" s="10" t="s">
        <v>39</v>
      </c>
      <c r="L4" s="10" t="s">
        <v>40</v>
      </c>
      <c r="M4" s="10" t="s">
        <v>41</v>
      </c>
      <c r="N4" s="23" t="s">
        <v>42</v>
      </c>
      <c r="O4" s="23" t="s">
        <v>43</v>
      </c>
      <c r="P4" s="24" t="s">
        <v>44</v>
      </c>
    </row>
    <row r="5" spans="1:16" ht="36.950000000000003" customHeight="1" x14ac:dyDescent="0.25">
      <c r="A5" s="153" t="s">
        <v>119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5"/>
    </row>
    <row r="6" spans="1:16" ht="131.25" customHeight="1" x14ac:dyDescent="0.25">
      <c r="A6" s="20">
        <v>1</v>
      </c>
      <c r="B6" s="12" t="s">
        <v>120</v>
      </c>
      <c r="C6" s="12" t="s">
        <v>150</v>
      </c>
      <c r="D6" s="12" t="s">
        <v>121</v>
      </c>
      <c r="E6" s="56">
        <v>10</v>
      </c>
      <c r="F6" s="78">
        <v>2023</v>
      </c>
      <c r="G6" s="81">
        <v>10</v>
      </c>
      <c r="H6" s="81">
        <v>10</v>
      </c>
      <c r="I6" s="81">
        <v>10</v>
      </c>
      <c r="J6" s="81">
        <v>10</v>
      </c>
      <c r="K6" s="81">
        <v>10</v>
      </c>
      <c r="L6" s="81">
        <v>10</v>
      </c>
      <c r="M6" s="33" t="s">
        <v>122</v>
      </c>
      <c r="N6" s="33" t="s">
        <v>114</v>
      </c>
      <c r="O6" s="74" t="s">
        <v>106</v>
      </c>
      <c r="P6" s="75" t="s">
        <v>131</v>
      </c>
    </row>
    <row r="7" spans="1:16" ht="134.25" customHeight="1" x14ac:dyDescent="0.25">
      <c r="A7" s="20" t="s">
        <v>46</v>
      </c>
      <c r="B7" s="57" t="s">
        <v>123</v>
      </c>
      <c r="C7" s="76" t="s">
        <v>130</v>
      </c>
      <c r="D7" s="34" t="s">
        <v>121</v>
      </c>
      <c r="E7" s="69">
        <v>30</v>
      </c>
      <c r="F7" s="79">
        <v>2023</v>
      </c>
      <c r="G7" s="56">
        <v>10</v>
      </c>
      <c r="H7" s="56">
        <v>10</v>
      </c>
      <c r="I7" s="56">
        <v>10</v>
      </c>
      <c r="J7" s="56">
        <v>10</v>
      </c>
      <c r="K7" s="56">
        <v>10</v>
      </c>
      <c r="L7" s="56">
        <v>10</v>
      </c>
      <c r="M7" s="33" t="s">
        <v>124</v>
      </c>
      <c r="N7" s="52" t="s">
        <v>114</v>
      </c>
      <c r="O7" s="80" t="s">
        <v>106</v>
      </c>
      <c r="P7" s="75" t="s">
        <v>131</v>
      </c>
    </row>
    <row r="8" spans="1:16" ht="120.75" customHeight="1" x14ac:dyDescent="0.25">
      <c r="A8" s="20" t="s">
        <v>47</v>
      </c>
      <c r="B8" s="66" t="s">
        <v>125</v>
      </c>
      <c r="C8" s="76" t="s">
        <v>130</v>
      </c>
      <c r="D8" s="66" t="s">
        <v>121</v>
      </c>
      <c r="E8" s="56">
        <v>10</v>
      </c>
      <c r="F8" s="79">
        <v>2023</v>
      </c>
      <c r="G8" s="56">
        <v>10</v>
      </c>
      <c r="H8" s="56">
        <v>10</v>
      </c>
      <c r="I8" s="69">
        <v>10</v>
      </c>
      <c r="J8" s="69">
        <v>10</v>
      </c>
      <c r="K8" s="69">
        <v>10</v>
      </c>
      <c r="L8" s="69">
        <v>10</v>
      </c>
      <c r="M8" s="65" t="s">
        <v>126</v>
      </c>
      <c r="N8" s="65" t="s">
        <v>114</v>
      </c>
      <c r="O8" s="80" t="s">
        <v>106</v>
      </c>
      <c r="P8" s="75" t="s">
        <v>131</v>
      </c>
    </row>
    <row r="9" spans="1:16" ht="129" customHeight="1" x14ac:dyDescent="0.25">
      <c r="A9" s="20" t="s">
        <v>48</v>
      </c>
      <c r="B9" s="68" t="s">
        <v>127</v>
      </c>
      <c r="C9" s="76" t="s">
        <v>130</v>
      </c>
      <c r="D9" s="68" t="s">
        <v>121</v>
      </c>
      <c r="E9" s="56">
        <v>35</v>
      </c>
      <c r="F9" s="79">
        <v>2023</v>
      </c>
      <c r="G9" s="56">
        <v>35</v>
      </c>
      <c r="H9" s="56">
        <v>35</v>
      </c>
      <c r="I9" s="69">
        <v>35</v>
      </c>
      <c r="J9" s="69">
        <v>35</v>
      </c>
      <c r="K9" s="69">
        <v>35</v>
      </c>
      <c r="L9" s="69">
        <v>35</v>
      </c>
      <c r="M9" s="67" t="s">
        <v>124</v>
      </c>
      <c r="N9" s="67" t="s">
        <v>114</v>
      </c>
      <c r="O9" s="80" t="s">
        <v>106</v>
      </c>
      <c r="P9" s="75" t="s">
        <v>131</v>
      </c>
    </row>
    <row r="10" spans="1:16" ht="222" customHeight="1" x14ac:dyDescent="0.25">
      <c r="A10" s="20" t="s">
        <v>49</v>
      </c>
      <c r="B10" s="68" t="s">
        <v>128</v>
      </c>
      <c r="C10" s="76" t="s">
        <v>130</v>
      </c>
      <c r="D10" s="68" t="s">
        <v>121</v>
      </c>
      <c r="E10" s="56">
        <v>8</v>
      </c>
      <c r="F10" s="79">
        <v>2023</v>
      </c>
      <c r="G10" s="56">
        <v>6</v>
      </c>
      <c r="H10" s="56">
        <v>6</v>
      </c>
      <c r="I10" s="69">
        <v>6</v>
      </c>
      <c r="J10" s="69">
        <v>6</v>
      </c>
      <c r="K10" s="69">
        <v>6</v>
      </c>
      <c r="L10" s="69">
        <v>6</v>
      </c>
      <c r="M10" s="67" t="s">
        <v>129</v>
      </c>
      <c r="N10" s="67" t="s">
        <v>114</v>
      </c>
      <c r="O10" s="80" t="s">
        <v>106</v>
      </c>
      <c r="P10" s="75" t="s">
        <v>131</v>
      </c>
    </row>
    <row r="11" spans="1:16" x14ac:dyDescent="0.25">
      <c r="B11" s="54"/>
    </row>
    <row r="12" spans="1:16" ht="90" x14ac:dyDescent="0.25">
      <c r="B12" s="55" t="s">
        <v>151</v>
      </c>
    </row>
    <row r="13" spans="1:16" x14ac:dyDescent="0.25">
      <c r="B13" s="54"/>
    </row>
    <row r="14" spans="1:16" x14ac:dyDescent="0.25">
      <c r="B14" s="54"/>
    </row>
  </sheetData>
  <mergeCells count="12">
    <mergeCell ref="A1:P1"/>
    <mergeCell ref="N2:N3"/>
    <mergeCell ref="O2:O3"/>
    <mergeCell ref="P2:P3"/>
    <mergeCell ref="A5:P5"/>
    <mergeCell ref="A2:A3"/>
    <mergeCell ref="B2:B3"/>
    <mergeCell ref="C2:C3"/>
    <mergeCell ref="D2:D3"/>
    <mergeCell ref="E2:F2"/>
    <mergeCell ref="M2:M3"/>
    <mergeCell ref="G2:L2"/>
  </mergeCells>
  <pageMargins left="1.1811023622047245" right="0.39370078740157483" top="0.78740157480314965" bottom="0.78740157480314965" header="0.31496062992125984" footer="0.31496062992125984"/>
  <pageSetup paperSize="9" scale="42" firstPageNumber="2" fitToHeight="3" orientation="landscape" useFirstPageNumber="1" horizontalDpi="180" verticalDpi="180" r:id="rId1"/>
  <headerFooter>
    <oddHeader>&amp;C&amp;"Times New Roman,обычный"4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Layout" zoomScale="70" zoomScaleNormal="70" zoomScalePageLayoutView="70" workbookViewId="0">
      <selection sqref="A1:XFD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16"/>
      <c r="J1" s="16"/>
      <c r="K1" s="16"/>
      <c r="L1" s="4"/>
      <c r="M1" s="4"/>
      <c r="N1" s="16"/>
    </row>
    <row r="2" spans="1:14" ht="30" customHeight="1" thickBot="1" x14ac:dyDescent="0.3">
      <c r="A2" s="170" t="s">
        <v>110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30" customHeight="1" x14ac:dyDescent="0.25">
      <c r="A3" s="171" t="s">
        <v>4</v>
      </c>
      <c r="B3" s="173" t="s">
        <v>22</v>
      </c>
      <c r="C3" s="173" t="s">
        <v>23</v>
      </c>
      <c r="D3" s="173" t="s">
        <v>24</v>
      </c>
      <c r="E3" s="168" t="s">
        <v>5</v>
      </c>
      <c r="F3" s="175" t="s">
        <v>53</v>
      </c>
      <c r="G3" s="175"/>
      <c r="H3" s="175"/>
      <c r="I3" s="175"/>
      <c r="J3" s="175"/>
      <c r="K3" s="175"/>
      <c r="L3" s="176" t="s">
        <v>52</v>
      </c>
      <c r="M3" s="176" t="s">
        <v>32</v>
      </c>
      <c r="N3" s="163" t="s">
        <v>34</v>
      </c>
    </row>
    <row r="4" spans="1:14" ht="69.75" customHeight="1" x14ac:dyDescent="0.25">
      <c r="A4" s="172"/>
      <c r="B4" s="174"/>
      <c r="C4" s="174"/>
      <c r="D4" s="174"/>
      <c r="E4" s="169"/>
      <c r="F4" s="25" t="s">
        <v>54</v>
      </c>
      <c r="G4" s="25" t="s">
        <v>55</v>
      </c>
      <c r="H4" s="25" t="s">
        <v>56</v>
      </c>
      <c r="I4" s="25" t="s">
        <v>56</v>
      </c>
      <c r="J4" s="25" t="s">
        <v>56</v>
      </c>
      <c r="K4" s="25" t="s">
        <v>57</v>
      </c>
      <c r="L4" s="177"/>
      <c r="M4" s="178"/>
      <c r="N4" s="164"/>
    </row>
    <row r="5" spans="1:14" ht="34.5" customHeight="1" x14ac:dyDescent="0.25">
      <c r="A5" s="26" t="s">
        <v>45</v>
      </c>
      <c r="B5" s="27" t="s">
        <v>46</v>
      </c>
      <c r="C5" s="27" t="s">
        <v>47</v>
      </c>
      <c r="D5" s="27" t="s">
        <v>48</v>
      </c>
      <c r="E5" s="27" t="s">
        <v>49</v>
      </c>
      <c r="F5" s="25" t="s">
        <v>17</v>
      </c>
      <c r="G5" s="25" t="s">
        <v>16</v>
      </c>
      <c r="H5" s="25" t="s">
        <v>36</v>
      </c>
      <c r="I5" s="25" t="s">
        <v>37</v>
      </c>
      <c r="J5" s="25" t="s">
        <v>38</v>
      </c>
      <c r="K5" s="25" t="s">
        <v>39</v>
      </c>
      <c r="L5" s="25" t="s">
        <v>40</v>
      </c>
      <c r="M5" s="28" t="s">
        <v>41</v>
      </c>
      <c r="N5" s="29" t="s">
        <v>42</v>
      </c>
    </row>
    <row r="6" spans="1:14" ht="34.5" customHeight="1" x14ac:dyDescent="0.25">
      <c r="A6" s="26" t="s">
        <v>51</v>
      </c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1:14" ht="125.25" customHeight="1" x14ac:dyDescent="0.25">
      <c r="A7" s="30" t="s">
        <v>11</v>
      </c>
      <c r="B7" s="31" t="s">
        <v>106</v>
      </c>
      <c r="C7" s="31" t="s">
        <v>106</v>
      </c>
      <c r="D7" s="31" t="s">
        <v>106</v>
      </c>
      <c r="E7" s="31" t="s">
        <v>106</v>
      </c>
      <c r="F7" s="31" t="s">
        <v>106</v>
      </c>
      <c r="G7" s="31" t="s">
        <v>106</v>
      </c>
      <c r="H7" s="31" t="s">
        <v>106</v>
      </c>
      <c r="I7" s="31" t="s">
        <v>106</v>
      </c>
      <c r="J7" s="31" t="s">
        <v>106</v>
      </c>
      <c r="K7" s="31" t="s">
        <v>106</v>
      </c>
      <c r="L7" s="31" t="s">
        <v>106</v>
      </c>
      <c r="M7" s="31" t="s">
        <v>106</v>
      </c>
      <c r="N7" s="31" t="s">
        <v>106</v>
      </c>
    </row>
  </sheetData>
  <mergeCells count="11">
    <mergeCell ref="N3:N4"/>
    <mergeCell ref="B6:N6"/>
    <mergeCell ref="E3:E4"/>
    <mergeCell ref="A2:N2"/>
    <mergeCell ref="A3:A4"/>
    <mergeCell ref="B3:B4"/>
    <mergeCell ref="C3:C4"/>
    <mergeCell ref="D3:D4"/>
    <mergeCell ref="F3:K3"/>
    <mergeCell ref="L3:L4"/>
    <mergeCell ref="M3:M4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>&amp;C&amp;"Times New Roman,обычный"5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Layout" zoomScale="70" zoomScaleNormal="70" zoomScaleSheetLayoutView="85" zoomScalePageLayoutView="70" workbookViewId="0">
      <selection activeCell="B12" sqref="B12"/>
    </sheetView>
  </sheetViews>
  <sheetFormatPr defaultColWidth="9.140625" defaultRowHeight="15" x14ac:dyDescent="0.25"/>
  <cols>
    <col min="1" max="1" width="8.28515625" style="7" customWidth="1"/>
    <col min="2" max="2" width="59.5703125" style="7" customWidth="1"/>
    <col min="3" max="3" width="79.42578125" style="7" customWidth="1"/>
    <col min="4" max="4" width="49.85546875" style="7" customWidth="1"/>
    <col min="5" max="5" width="42.5703125" style="7" customWidth="1"/>
    <col min="6" max="16384" width="9.140625" style="7"/>
  </cols>
  <sheetData>
    <row r="1" spans="1:5" s="6" customFormat="1" ht="28.5" customHeight="1" x14ac:dyDescent="0.25">
      <c r="A1" s="4"/>
      <c r="B1" s="4"/>
      <c r="C1" s="4"/>
      <c r="D1" s="135" t="s">
        <v>35</v>
      </c>
      <c r="E1" s="135"/>
    </row>
    <row r="2" spans="1:5" s="6" customFormat="1" ht="27.75" customHeight="1" x14ac:dyDescent="0.25">
      <c r="A2" s="188" t="s">
        <v>111</v>
      </c>
      <c r="B2" s="188"/>
      <c r="C2" s="188"/>
      <c r="D2" s="188"/>
      <c r="E2" s="188"/>
    </row>
    <row r="3" spans="1:5" s="6" customFormat="1" ht="28.5" customHeight="1" x14ac:dyDescent="0.25">
      <c r="A3" s="82" t="s">
        <v>136</v>
      </c>
      <c r="B3" s="184" t="s">
        <v>137</v>
      </c>
      <c r="C3" s="184" t="s">
        <v>138</v>
      </c>
      <c r="D3" s="184"/>
      <c r="E3" s="184" t="s">
        <v>139</v>
      </c>
    </row>
    <row r="4" spans="1:5" s="6" customFormat="1" ht="15" customHeight="1" x14ac:dyDescent="0.25">
      <c r="A4" s="82" t="s">
        <v>140</v>
      </c>
      <c r="B4" s="184"/>
      <c r="C4" s="184"/>
      <c r="D4" s="184"/>
      <c r="E4" s="184"/>
    </row>
    <row r="5" spans="1:5" s="6" customFormat="1" ht="23.25" customHeight="1" x14ac:dyDescent="0.25">
      <c r="A5" s="91">
        <v>1</v>
      </c>
      <c r="B5" s="91">
        <v>2</v>
      </c>
      <c r="C5" s="185">
        <v>3</v>
      </c>
      <c r="D5" s="186"/>
      <c r="E5" s="91">
        <v>4</v>
      </c>
    </row>
    <row r="6" spans="1:5" s="6" customFormat="1" ht="23.25" customHeight="1" x14ac:dyDescent="0.25">
      <c r="A6" s="83" t="s">
        <v>51</v>
      </c>
      <c r="B6" s="180" t="s">
        <v>155</v>
      </c>
      <c r="C6" s="187"/>
      <c r="D6" s="187"/>
      <c r="E6" s="181"/>
    </row>
    <row r="7" spans="1:5" ht="15.75" customHeight="1" x14ac:dyDescent="0.25">
      <c r="A7" s="83"/>
      <c r="B7" s="182" t="s">
        <v>144</v>
      </c>
      <c r="C7" s="183"/>
      <c r="D7" s="182" t="s">
        <v>143</v>
      </c>
      <c r="E7" s="183"/>
    </row>
    <row r="8" spans="1:5" ht="126" x14ac:dyDescent="0.25">
      <c r="A8" s="85" t="s">
        <v>142</v>
      </c>
      <c r="B8" s="77" t="s">
        <v>118</v>
      </c>
      <c r="C8" s="180" t="s">
        <v>157</v>
      </c>
      <c r="D8" s="181"/>
      <c r="E8" s="84" t="s">
        <v>162</v>
      </c>
    </row>
    <row r="9" spans="1:5" ht="25.5" customHeight="1" x14ac:dyDescent="0.25">
      <c r="A9" s="180" t="s">
        <v>141</v>
      </c>
      <c r="B9" s="187"/>
      <c r="C9" s="187"/>
      <c r="D9" s="187"/>
      <c r="E9" s="181"/>
    </row>
    <row r="10" spans="1:5" ht="15.75" customHeight="1" x14ac:dyDescent="0.25">
      <c r="A10" s="90" t="s">
        <v>153</v>
      </c>
      <c r="B10" s="182" t="s">
        <v>152</v>
      </c>
      <c r="C10" s="189"/>
      <c r="D10" s="189"/>
      <c r="E10" s="183"/>
    </row>
    <row r="11" spans="1:5" ht="15.75" customHeight="1" x14ac:dyDescent="0.25">
      <c r="A11" s="90"/>
      <c r="B11" s="182" t="s">
        <v>144</v>
      </c>
      <c r="C11" s="183"/>
      <c r="D11" s="182" t="s">
        <v>143</v>
      </c>
      <c r="E11" s="183"/>
    </row>
    <row r="12" spans="1:5" ht="126" x14ac:dyDescent="0.25">
      <c r="A12" s="85" t="s">
        <v>154</v>
      </c>
      <c r="B12" s="77" t="s">
        <v>118</v>
      </c>
      <c r="C12" s="180" t="s">
        <v>156</v>
      </c>
      <c r="D12" s="181"/>
      <c r="E12" s="84" t="s">
        <v>123</v>
      </c>
    </row>
    <row r="13" spans="1:5" ht="15.75" x14ac:dyDescent="0.25">
      <c r="A13" s="83" t="s">
        <v>158</v>
      </c>
      <c r="B13" s="179" t="s">
        <v>163</v>
      </c>
      <c r="C13" s="179"/>
      <c r="D13" s="179"/>
      <c r="E13" s="179"/>
    </row>
    <row r="14" spans="1:5" ht="15.75" x14ac:dyDescent="0.25">
      <c r="A14" s="83"/>
      <c r="B14" s="182" t="s">
        <v>144</v>
      </c>
      <c r="C14" s="183"/>
      <c r="D14" s="182" t="s">
        <v>143</v>
      </c>
      <c r="E14" s="183"/>
    </row>
    <row r="15" spans="1:5" ht="126" x14ac:dyDescent="0.25">
      <c r="A15" s="85" t="s">
        <v>159</v>
      </c>
      <c r="B15" s="77" t="s">
        <v>118</v>
      </c>
      <c r="C15" s="180" t="s">
        <v>164</v>
      </c>
      <c r="D15" s="181"/>
      <c r="E15" s="84" t="s">
        <v>128</v>
      </c>
    </row>
    <row r="16" spans="1:5" ht="15.75" x14ac:dyDescent="0.25">
      <c r="A16" s="83" t="s">
        <v>166</v>
      </c>
      <c r="B16" s="179" t="s">
        <v>160</v>
      </c>
      <c r="C16" s="179"/>
      <c r="D16" s="179"/>
      <c r="E16" s="179"/>
    </row>
    <row r="17" spans="1:5" ht="15.75" x14ac:dyDescent="0.25">
      <c r="A17" s="83"/>
      <c r="B17" s="182" t="s">
        <v>144</v>
      </c>
      <c r="C17" s="183"/>
      <c r="D17" s="182" t="s">
        <v>143</v>
      </c>
      <c r="E17" s="183"/>
    </row>
    <row r="18" spans="1:5" ht="126" x14ac:dyDescent="0.25">
      <c r="A18" s="85" t="s">
        <v>167</v>
      </c>
      <c r="B18" s="77" t="s">
        <v>118</v>
      </c>
      <c r="C18" s="180" t="s">
        <v>161</v>
      </c>
      <c r="D18" s="181"/>
      <c r="E18" s="84" t="s">
        <v>127</v>
      </c>
    </row>
  </sheetData>
  <mergeCells count="23">
    <mergeCell ref="D1:E1"/>
    <mergeCell ref="A2:E2"/>
    <mergeCell ref="B10:E10"/>
    <mergeCell ref="B11:C11"/>
    <mergeCell ref="D11:E11"/>
    <mergeCell ref="A9:E9"/>
    <mergeCell ref="B13:E13"/>
    <mergeCell ref="B14:C14"/>
    <mergeCell ref="D14:E14"/>
    <mergeCell ref="C12:D12"/>
    <mergeCell ref="B3:B4"/>
    <mergeCell ref="C3:D4"/>
    <mergeCell ref="E3:E4"/>
    <mergeCell ref="C5:D5"/>
    <mergeCell ref="B6:E6"/>
    <mergeCell ref="B7:C7"/>
    <mergeCell ref="D7:E7"/>
    <mergeCell ref="C8:D8"/>
    <mergeCell ref="B16:E16"/>
    <mergeCell ref="C15:D15"/>
    <mergeCell ref="B17:C17"/>
    <mergeCell ref="D17:E17"/>
    <mergeCell ref="C18:D18"/>
  </mergeCells>
  <pageMargins left="1.1811023622047245" right="0.39370078740157483" top="0.78740157480314965" bottom="0.78740157480314965" header="0.31496062992125984" footer="0.31496062992125984"/>
  <pageSetup paperSize="9" scale="42" firstPageNumber="5" fitToHeight="5" orientation="landscape" useFirstPageNumber="1" verticalDpi="180" r:id="rId1"/>
  <headerFooter>
    <oddHeader>&amp;C6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Layout" topLeftCell="A25" zoomScale="85" zoomScaleNormal="85" zoomScaleSheetLayoutView="85" zoomScalePageLayoutView="85" workbookViewId="0">
      <selection activeCell="E1" sqref="E1"/>
    </sheetView>
  </sheetViews>
  <sheetFormatPr defaultColWidth="9.140625" defaultRowHeight="15" x14ac:dyDescent="0.25"/>
  <cols>
    <col min="1" max="1" width="97.7109375" style="7" customWidth="1"/>
    <col min="2" max="2" width="18" style="11" customWidth="1"/>
    <col min="3" max="3" width="18.28515625" style="7" customWidth="1"/>
    <col min="4" max="6" width="16.28515625" style="7" customWidth="1"/>
    <col min="7" max="8" width="16.85546875" style="7" customWidth="1"/>
    <col min="9" max="16384" width="9.140625" style="7"/>
  </cols>
  <sheetData>
    <row r="1" spans="1:8" s="6" customFormat="1" ht="28.5" customHeight="1" x14ac:dyDescent="0.25">
      <c r="A1" s="38"/>
      <c r="B1" s="4"/>
      <c r="C1" s="13"/>
      <c r="D1" s="14"/>
      <c r="E1" s="13"/>
      <c r="F1" s="135"/>
      <c r="G1" s="135"/>
    </row>
    <row r="2" spans="1:8" s="6" customFormat="1" ht="27.75" customHeight="1" x14ac:dyDescent="0.25">
      <c r="A2" s="190" t="s">
        <v>112</v>
      </c>
      <c r="B2" s="191"/>
      <c r="C2" s="191"/>
      <c r="D2" s="191"/>
      <c r="E2" s="191"/>
      <c r="F2" s="191"/>
      <c r="G2" s="191"/>
    </row>
    <row r="3" spans="1:8" s="6" customFormat="1" ht="59.25" customHeight="1" x14ac:dyDescent="0.25">
      <c r="A3" s="192" t="s">
        <v>58</v>
      </c>
      <c r="B3" s="192" t="s">
        <v>59</v>
      </c>
      <c r="C3" s="192"/>
      <c r="D3" s="192"/>
      <c r="E3" s="192"/>
      <c r="F3" s="192"/>
      <c r="G3" s="192"/>
      <c r="H3" s="192"/>
    </row>
    <row r="4" spans="1:8" s="6" customFormat="1" ht="43.5" customHeight="1" x14ac:dyDescent="0.25">
      <c r="A4" s="192"/>
      <c r="B4" s="15">
        <v>2025</v>
      </c>
      <c r="C4" s="15">
        <v>2026</v>
      </c>
      <c r="D4" s="15">
        <v>2027</v>
      </c>
      <c r="E4" s="15">
        <v>2028</v>
      </c>
      <c r="F4" s="15">
        <v>2029</v>
      </c>
      <c r="G4" s="15">
        <v>2030</v>
      </c>
      <c r="H4" s="70" t="s">
        <v>6</v>
      </c>
    </row>
    <row r="5" spans="1:8" s="6" customFormat="1" ht="24" customHeight="1" x14ac:dyDescent="0.25">
      <c r="A5" s="17" t="s">
        <v>45</v>
      </c>
      <c r="B5" s="17" t="s">
        <v>46</v>
      </c>
      <c r="C5" s="15" t="s">
        <v>47</v>
      </c>
      <c r="D5" s="17" t="s">
        <v>48</v>
      </c>
      <c r="E5" s="17" t="s">
        <v>49</v>
      </c>
      <c r="F5" s="17" t="s">
        <v>17</v>
      </c>
      <c r="G5" s="17" t="s">
        <v>16</v>
      </c>
      <c r="H5" s="17" t="s">
        <v>36</v>
      </c>
    </row>
    <row r="6" spans="1:8" s="6" customFormat="1" ht="38.25" customHeight="1" x14ac:dyDescent="0.25">
      <c r="A6" s="39" t="s">
        <v>60</v>
      </c>
      <c r="B6" s="72">
        <f>B8+B9+B10</f>
        <v>40337</v>
      </c>
      <c r="C6" s="72">
        <f t="shared" ref="C6:G6" si="0">C8+C9+C10</f>
        <v>35375</v>
      </c>
      <c r="D6" s="72">
        <f t="shared" si="0"/>
        <v>35789</v>
      </c>
      <c r="E6" s="72">
        <f t="shared" si="0"/>
        <v>35789</v>
      </c>
      <c r="F6" s="72">
        <f t="shared" si="0"/>
        <v>35789</v>
      </c>
      <c r="G6" s="72">
        <f t="shared" si="0"/>
        <v>35789</v>
      </c>
      <c r="H6" s="73">
        <f t="shared" ref="H6:H7" si="1">B6+C6+D6+E6+F6+G6</f>
        <v>218868</v>
      </c>
    </row>
    <row r="7" spans="1:8" s="6" customFormat="1" ht="27.75" customHeight="1" x14ac:dyDescent="0.25">
      <c r="A7" s="36" t="s">
        <v>61</v>
      </c>
      <c r="B7" s="71"/>
      <c r="C7" s="71"/>
      <c r="D7" s="71"/>
      <c r="E7" s="71"/>
      <c r="F7" s="71"/>
      <c r="G7" s="71"/>
      <c r="H7" s="73">
        <f t="shared" si="1"/>
        <v>0</v>
      </c>
    </row>
    <row r="8" spans="1:8" s="6" customFormat="1" ht="38.25" customHeight="1" x14ac:dyDescent="0.25">
      <c r="A8" s="36" t="s">
        <v>62</v>
      </c>
      <c r="B8" s="71">
        <v>0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3">
        <f>B8+C8+D8+E8+F8+G8</f>
        <v>0</v>
      </c>
    </row>
    <row r="9" spans="1:8" s="6" customFormat="1" ht="38.25" customHeight="1" x14ac:dyDescent="0.25">
      <c r="A9" s="36" t="s">
        <v>63</v>
      </c>
      <c r="B9" s="71">
        <v>0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73">
        <f t="shared" ref="H9:H35" si="2">B9+C9+D9+E9+F9+G9</f>
        <v>0</v>
      </c>
    </row>
    <row r="10" spans="1:8" s="6" customFormat="1" ht="38.25" customHeight="1" x14ac:dyDescent="0.25">
      <c r="A10" s="36" t="s">
        <v>64</v>
      </c>
      <c r="B10" s="71">
        <f>B12</f>
        <v>40337</v>
      </c>
      <c r="C10" s="71">
        <f>C12</f>
        <v>35375</v>
      </c>
      <c r="D10" s="71">
        <f>D12</f>
        <v>35789</v>
      </c>
      <c r="E10" s="71">
        <f t="shared" ref="E10:G10" si="3">E12</f>
        <v>35789</v>
      </c>
      <c r="F10" s="71">
        <f t="shared" si="3"/>
        <v>35789</v>
      </c>
      <c r="G10" s="71">
        <f t="shared" si="3"/>
        <v>35789</v>
      </c>
      <c r="H10" s="73">
        <f t="shared" si="2"/>
        <v>218868</v>
      </c>
    </row>
    <row r="11" spans="1:8" s="6" customFormat="1" ht="38.25" customHeight="1" x14ac:dyDescent="0.25">
      <c r="A11" s="36" t="s">
        <v>65</v>
      </c>
      <c r="B11" s="71">
        <v>0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3">
        <f t="shared" si="2"/>
        <v>0</v>
      </c>
    </row>
    <row r="12" spans="1:8" s="6" customFormat="1" ht="60.75" customHeight="1" x14ac:dyDescent="0.25">
      <c r="A12" s="86" t="s">
        <v>146</v>
      </c>
      <c r="B12" s="72">
        <f>B14+B15+B16</f>
        <v>40337</v>
      </c>
      <c r="C12" s="72">
        <f t="shared" ref="C12:G12" si="4">C14+C15+C16</f>
        <v>35375</v>
      </c>
      <c r="D12" s="72">
        <f t="shared" si="4"/>
        <v>35789</v>
      </c>
      <c r="E12" s="72">
        <f t="shared" si="4"/>
        <v>35789</v>
      </c>
      <c r="F12" s="72">
        <f t="shared" si="4"/>
        <v>35789</v>
      </c>
      <c r="G12" s="72">
        <f t="shared" si="4"/>
        <v>35789</v>
      </c>
      <c r="H12" s="73">
        <f t="shared" si="2"/>
        <v>218868</v>
      </c>
    </row>
    <row r="13" spans="1:8" s="6" customFormat="1" ht="27.75" customHeight="1" x14ac:dyDescent="0.25">
      <c r="A13" s="37" t="s">
        <v>61</v>
      </c>
      <c r="B13" s="71"/>
      <c r="C13" s="71"/>
      <c r="D13" s="71"/>
      <c r="E13" s="71"/>
      <c r="F13" s="71"/>
      <c r="G13" s="71"/>
      <c r="H13" s="73">
        <f t="shared" si="2"/>
        <v>0</v>
      </c>
    </row>
    <row r="14" spans="1:8" s="6" customFormat="1" ht="38.25" customHeight="1" x14ac:dyDescent="0.25">
      <c r="A14" s="36" t="s">
        <v>62</v>
      </c>
      <c r="B14" s="71">
        <v>0</v>
      </c>
      <c r="C14" s="71">
        <v>0</v>
      </c>
      <c r="D14" s="71">
        <v>0</v>
      </c>
      <c r="E14" s="71">
        <v>0</v>
      </c>
      <c r="F14" s="71">
        <v>0</v>
      </c>
      <c r="G14" s="71">
        <v>0</v>
      </c>
      <c r="H14" s="73">
        <f t="shared" si="2"/>
        <v>0</v>
      </c>
    </row>
    <row r="15" spans="1:8" s="6" customFormat="1" ht="38.25" customHeight="1" x14ac:dyDescent="0.25">
      <c r="A15" s="36" t="s">
        <v>63</v>
      </c>
      <c r="B15" s="71">
        <v>0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  <c r="H15" s="73">
        <f t="shared" si="2"/>
        <v>0</v>
      </c>
    </row>
    <row r="16" spans="1:8" s="6" customFormat="1" ht="38.25" customHeight="1" x14ac:dyDescent="0.25">
      <c r="A16" s="36" t="s">
        <v>64</v>
      </c>
      <c r="B16" s="71">
        <v>40337</v>
      </c>
      <c r="C16" s="71">
        <v>35375</v>
      </c>
      <c r="D16" s="71">
        <v>35789</v>
      </c>
      <c r="E16" s="71">
        <v>35789</v>
      </c>
      <c r="F16" s="71">
        <v>35789</v>
      </c>
      <c r="G16" s="71">
        <v>35789</v>
      </c>
      <c r="H16" s="73">
        <f t="shared" si="2"/>
        <v>218868</v>
      </c>
    </row>
    <row r="17" spans="1:8" s="6" customFormat="1" ht="38.25" customHeight="1" x14ac:dyDescent="0.25">
      <c r="A17" s="35" t="s">
        <v>65</v>
      </c>
      <c r="B17" s="71">
        <v>0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3">
        <f t="shared" si="2"/>
        <v>0</v>
      </c>
    </row>
    <row r="18" spans="1:8" s="6" customFormat="1" ht="56.25" customHeight="1" x14ac:dyDescent="0.25">
      <c r="A18" s="86" t="s">
        <v>145</v>
      </c>
      <c r="B18" s="72">
        <f>B20+B21+B22</f>
        <v>0</v>
      </c>
      <c r="C18" s="72">
        <f t="shared" ref="C18:G18" si="5">C20+C21+C22</f>
        <v>0</v>
      </c>
      <c r="D18" s="72">
        <f t="shared" si="5"/>
        <v>0</v>
      </c>
      <c r="E18" s="72">
        <f t="shared" si="5"/>
        <v>0</v>
      </c>
      <c r="F18" s="72">
        <f t="shared" si="5"/>
        <v>0</v>
      </c>
      <c r="G18" s="72">
        <f t="shared" si="5"/>
        <v>0</v>
      </c>
      <c r="H18" s="73">
        <f t="shared" si="2"/>
        <v>0</v>
      </c>
    </row>
    <row r="19" spans="1:8" s="6" customFormat="1" ht="27.75" customHeight="1" x14ac:dyDescent="0.25">
      <c r="A19" s="37" t="s">
        <v>61</v>
      </c>
      <c r="B19" s="71"/>
      <c r="C19" s="71"/>
      <c r="D19" s="71"/>
      <c r="E19" s="71"/>
      <c r="F19" s="71"/>
      <c r="G19" s="71"/>
      <c r="H19" s="73">
        <f t="shared" si="2"/>
        <v>0</v>
      </c>
    </row>
    <row r="20" spans="1:8" s="6" customFormat="1" ht="38.25" customHeight="1" x14ac:dyDescent="0.25">
      <c r="A20" s="36" t="s">
        <v>62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3">
        <f t="shared" si="2"/>
        <v>0</v>
      </c>
    </row>
    <row r="21" spans="1:8" s="6" customFormat="1" ht="38.25" customHeight="1" x14ac:dyDescent="0.25">
      <c r="A21" s="36" t="s">
        <v>63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3">
        <f t="shared" si="2"/>
        <v>0</v>
      </c>
    </row>
    <row r="22" spans="1:8" s="6" customFormat="1" ht="38.25" customHeight="1" x14ac:dyDescent="0.25">
      <c r="A22" s="36" t="s">
        <v>64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3">
        <f t="shared" si="2"/>
        <v>0</v>
      </c>
    </row>
    <row r="23" spans="1:8" s="6" customFormat="1" ht="38.25" customHeight="1" x14ac:dyDescent="0.25">
      <c r="A23" s="35" t="s">
        <v>65</v>
      </c>
      <c r="B23" s="71">
        <v>0</v>
      </c>
      <c r="C23" s="71">
        <v>0</v>
      </c>
      <c r="D23" s="71">
        <v>0</v>
      </c>
      <c r="E23" s="71">
        <v>0</v>
      </c>
      <c r="F23" s="71">
        <v>0</v>
      </c>
      <c r="G23" s="71">
        <v>0</v>
      </c>
      <c r="H23" s="73">
        <f t="shared" si="2"/>
        <v>0</v>
      </c>
    </row>
    <row r="24" spans="1:8" ht="47.25" x14ac:dyDescent="0.25">
      <c r="A24" s="86" t="s">
        <v>147</v>
      </c>
      <c r="B24" s="72">
        <f>B26+B27+B28</f>
        <v>0</v>
      </c>
      <c r="C24" s="72">
        <f t="shared" ref="C24:G24" si="6">C26+C27+C28</f>
        <v>0</v>
      </c>
      <c r="D24" s="72">
        <f t="shared" si="6"/>
        <v>0</v>
      </c>
      <c r="E24" s="72">
        <f t="shared" si="6"/>
        <v>0</v>
      </c>
      <c r="F24" s="72">
        <f t="shared" si="6"/>
        <v>0</v>
      </c>
      <c r="G24" s="72">
        <f t="shared" si="6"/>
        <v>0</v>
      </c>
      <c r="H24" s="73">
        <f t="shared" si="2"/>
        <v>0</v>
      </c>
    </row>
    <row r="25" spans="1:8" ht="15.75" x14ac:dyDescent="0.25">
      <c r="A25" s="37" t="s">
        <v>61</v>
      </c>
      <c r="B25" s="71"/>
      <c r="C25" s="71"/>
      <c r="D25" s="71"/>
      <c r="E25" s="71"/>
      <c r="F25" s="71"/>
      <c r="G25" s="71"/>
      <c r="H25" s="73">
        <f t="shared" si="2"/>
        <v>0</v>
      </c>
    </row>
    <row r="26" spans="1:8" ht="15.75" x14ac:dyDescent="0.25">
      <c r="A26" s="36" t="s">
        <v>62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1">
        <v>0</v>
      </c>
      <c r="H26" s="73">
        <f t="shared" si="2"/>
        <v>0</v>
      </c>
    </row>
    <row r="27" spans="1:8" ht="15.75" x14ac:dyDescent="0.25">
      <c r="A27" s="36" t="s">
        <v>63</v>
      </c>
      <c r="B27" s="71">
        <v>0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3">
        <f t="shared" si="2"/>
        <v>0</v>
      </c>
    </row>
    <row r="28" spans="1:8" ht="15.75" x14ac:dyDescent="0.25">
      <c r="A28" s="36" t="s">
        <v>64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1">
        <v>0</v>
      </c>
      <c r="H28" s="73">
        <f t="shared" si="2"/>
        <v>0</v>
      </c>
    </row>
    <row r="29" spans="1:8" ht="15.75" x14ac:dyDescent="0.25">
      <c r="A29" s="35" t="s">
        <v>65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1">
        <v>0</v>
      </c>
      <c r="H29" s="73">
        <f t="shared" si="2"/>
        <v>0</v>
      </c>
    </row>
    <row r="30" spans="1:8" ht="47.25" x14ac:dyDescent="0.25">
      <c r="A30" s="86" t="s">
        <v>148</v>
      </c>
      <c r="B30" s="72">
        <f>B32+B33+B34</f>
        <v>0</v>
      </c>
      <c r="C30" s="72">
        <f t="shared" ref="C30:G30" si="7">C32+C33+C34</f>
        <v>0</v>
      </c>
      <c r="D30" s="72">
        <f t="shared" si="7"/>
        <v>0</v>
      </c>
      <c r="E30" s="72">
        <f t="shared" si="7"/>
        <v>0</v>
      </c>
      <c r="F30" s="72">
        <f t="shared" si="7"/>
        <v>0</v>
      </c>
      <c r="G30" s="72">
        <f t="shared" si="7"/>
        <v>0</v>
      </c>
      <c r="H30" s="73">
        <f t="shared" si="2"/>
        <v>0</v>
      </c>
    </row>
    <row r="31" spans="1:8" ht="15.75" x14ac:dyDescent="0.25">
      <c r="A31" s="37" t="s">
        <v>61</v>
      </c>
      <c r="B31" s="71"/>
      <c r="C31" s="71"/>
      <c r="D31" s="71"/>
      <c r="E31" s="71"/>
      <c r="F31" s="71"/>
      <c r="G31" s="71"/>
      <c r="H31" s="73">
        <f t="shared" si="2"/>
        <v>0</v>
      </c>
    </row>
    <row r="32" spans="1:8" ht="15.75" x14ac:dyDescent="0.25">
      <c r="A32" s="36" t="s">
        <v>62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3">
        <f t="shared" si="2"/>
        <v>0</v>
      </c>
    </row>
    <row r="33" spans="1:8" ht="15.75" x14ac:dyDescent="0.25">
      <c r="A33" s="36" t="s">
        <v>63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3">
        <f t="shared" si="2"/>
        <v>0</v>
      </c>
    </row>
    <row r="34" spans="1:8" ht="15.75" x14ac:dyDescent="0.25">
      <c r="A34" s="36" t="s">
        <v>64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3">
        <f t="shared" si="2"/>
        <v>0</v>
      </c>
    </row>
    <row r="35" spans="1:8" ht="15.75" x14ac:dyDescent="0.25">
      <c r="A35" s="35" t="s">
        <v>65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3">
        <f t="shared" si="2"/>
        <v>0</v>
      </c>
    </row>
  </sheetData>
  <mergeCells count="4">
    <mergeCell ref="F1:G1"/>
    <mergeCell ref="A2:G2"/>
    <mergeCell ref="A3:A4"/>
    <mergeCell ref="B3:H3"/>
  </mergeCells>
  <pageMargins left="1.1811023622047245" right="0.39370078740157483" top="0.78740157480314965" bottom="0.78740157480314965" header="0.31496062992125984" footer="0.31496062992125984"/>
  <pageSetup paperSize="9" scale="59" firstPageNumber="5" fitToHeight="5" orientation="landscape" useFirstPageNumber="1" verticalDpi="180" r:id="rId1"/>
  <headerFooter differentOddEven="1">
    <oddHeader>&amp;C7</oddHeader>
    <evenHeader>&amp;C8</evenHeader>
    <firstHeader>&amp;C7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topLeftCell="A25" zoomScale="70" zoomScaleNormal="70" zoomScalePageLayoutView="70" workbookViewId="0">
      <selection activeCell="J1" sqref="J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3" customWidth="1"/>
    <col min="13" max="13" width="37.85546875" style="3" customWidth="1"/>
    <col min="14" max="14" width="19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97"/>
      <c r="L1" s="197"/>
      <c r="M1" s="197"/>
      <c r="N1" s="197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0"/>
      <c r="L2" s="40"/>
      <c r="M2" s="64" t="s">
        <v>115</v>
      </c>
      <c r="N2" s="41"/>
    </row>
    <row r="3" spans="1:14" ht="52.5" customHeight="1" thickBot="1" x14ac:dyDescent="0.3">
      <c r="A3" s="109" t="s">
        <v>66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30" customHeight="1" x14ac:dyDescent="0.25">
      <c r="A4" s="156" t="s">
        <v>4</v>
      </c>
      <c r="B4" s="158" t="s">
        <v>67</v>
      </c>
      <c r="C4" s="158" t="s">
        <v>68</v>
      </c>
      <c r="D4" s="158" t="s">
        <v>69</v>
      </c>
      <c r="E4" s="195" t="s">
        <v>70</v>
      </c>
      <c r="F4" s="195" t="s">
        <v>71</v>
      </c>
      <c r="G4" s="195" t="s">
        <v>72</v>
      </c>
      <c r="H4" s="162" t="s">
        <v>73</v>
      </c>
      <c r="I4" s="162"/>
      <c r="J4" s="162"/>
      <c r="K4" s="162"/>
      <c r="L4" s="162"/>
      <c r="M4" s="160" t="s">
        <v>76</v>
      </c>
      <c r="N4" s="149" t="s">
        <v>77</v>
      </c>
    </row>
    <row r="5" spans="1:14" ht="147" customHeight="1" x14ac:dyDescent="0.25">
      <c r="A5" s="157"/>
      <c r="B5" s="159"/>
      <c r="C5" s="159"/>
      <c r="D5" s="159"/>
      <c r="E5" s="196"/>
      <c r="F5" s="196"/>
      <c r="G5" s="196"/>
      <c r="H5" s="10" t="s">
        <v>74</v>
      </c>
      <c r="I5" s="10" t="s">
        <v>74</v>
      </c>
      <c r="J5" s="10" t="s">
        <v>74</v>
      </c>
      <c r="K5" s="10" t="s">
        <v>74</v>
      </c>
      <c r="L5" s="23" t="s">
        <v>75</v>
      </c>
      <c r="M5" s="161"/>
      <c r="N5" s="150"/>
    </row>
    <row r="6" spans="1:14" ht="30" customHeight="1" x14ac:dyDescent="0.25">
      <c r="A6" s="21">
        <v>1</v>
      </c>
      <c r="B6" s="22">
        <v>2</v>
      </c>
      <c r="C6" s="22">
        <v>3</v>
      </c>
      <c r="D6" s="22">
        <v>4</v>
      </c>
      <c r="E6" s="22" t="s">
        <v>49</v>
      </c>
      <c r="F6" s="22" t="s">
        <v>17</v>
      </c>
      <c r="G6" s="22" t="s">
        <v>16</v>
      </c>
      <c r="H6" s="10" t="s">
        <v>36</v>
      </c>
      <c r="I6" s="10" t="s">
        <v>37</v>
      </c>
      <c r="J6" s="10" t="s">
        <v>38</v>
      </c>
      <c r="K6" s="10" t="s">
        <v>39</v>
      </c>
      <c r="L6" s="10" t="s">
        <v>40</v>
      </c>
      <c r="M6" s="10" t="s">
        <v>41</v>
      </c>
      <c r="N6" s="23" t="s">
        <v>42</v>
      </c>
    </row>
    <row r="7" spans="1:14" ht="30" customHeight="1" x14ac:dyDescent="0.25">
      <c r="A7" s="193" t="s">
        <v>50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</row>
    <row r="8" spans="1:14" ht="33.75" customHeight="1" x14ac:dyDescent="0.25">
      <c r="A8" s="198" t="s">
        <v>80</v>
      </c>
      <c r="B8" s="199"/>
      <c r="C8" s="199"/>
      <c r="D8" s="199"/>
      <c r="E8" s="199"/>
      <c r="F8" s="200"/>
      <c r="G8" s="42" t="s">
        <v>6</v>
      </c>
      <c r="H8" s="87" t="s">
        <v>106</v>
      </c>
      <c r="I8" s="87" t="s">
        <v>106</v>
      </c>
      <c r="J8" s="87" t="s">
        <v>106</v>
      </c>
      <c r="K8" s="87" t="s">
        <v>106</v>
      </c>
      <c r="L8" s="87" t="s">
        <v>106</v>
      </c>
      <c r="M8" s="87" t="s">
        <v>106</v>
      </c>
      <c r="N8" s="87" t="s">
        <v>106</v>
      </c>
    </row>
    <row r="9" spans="1:14" ht="33.75" customHeight="1" x14ac:dyDescent="0.25">
      <c r="A9" s="201"/>
      <c r="B9" s="202"/>
      <c r="C9" s="202"/>
      <c r="D9" s="202"/>
      <c r="E9" s="202"/>
      <c r="F9" s="203"/>
      <c r="G9" s="43" t="s">
        <v>78</v>
      </c>
      <c r="H9" s="87" t="s">
        <v>106</v>
      </c>
      <c r="I9" s="87" t="s">
        <v>106</v>
      </c>
      <c r="J9" s="87" t="s">
        <v>106</v>
      </c>
      <c r="K9" s="87" t="s">
        <v>106</v>
      </c>
      <c r="L9" s="87" t="s">
        <v>106</v>
      </c>
      <c r="M9" s="87" t="s">
        <v>106</v>
      </c>
      <c r="N9" s="87" t="s">
        <v>106</v>
      </c>
    </row>
    <row r="10" spans="1:14" ht="33.75" customHeight="1" x14ac:dyDescent="0.25">
      <c r="A10" s="201"/>
      <c r="B10" s="202"/>
      <c r="C10" s="202"/>
      <c r="D10" s="202"/>
      <c r="E10" s="202"/>
      <c r="F10" s="203"/>
      <c r="G10" s="43" t="s">
        <v>79</v>
      </c>
      <c r="H10" s="87" t="s">
        <v>106</v>
      </c>
      <c r="I10" s="87" t="s">
        <v>106</v>
      </c>
      <c r="J10" s="87" t="s">
        <v>106</v>
      </c>
      <c r="K10" s="87" t="s">
        <v>106</v>
      </c>
      <c r="L10" s="87" t="s">
        <v>106</v>
      </c>
      <c r="M10" s="87" t="s">
        <v>106</v>
      </c>
      <c r="N10" s="87" t="s">
        <v>106</v>
      </c>
    </row>
    <row r="11" spans="1:14" ht="33" customHeight="1" x14ac:dyDescent="0.25">
      <c r="A11" s="201"/>
      <c r="B11" s="202"/>
      <c r="C11" s="202"/>
      <c r="D11" s="202"/>
      <c r="E11" s="202"/>
      <c r="F11" s="203"/>
      <c r="G11" s="43" t="s">
        <v>64</v>
      </c>
      <c r="H11" s="87" t="s">
        <v>106</v>
      </c>
      <c r="I11" s="87" t="s">
        <v>106</v>
      </c>
      <c r="J11" s="87" t="s">
        <v>106</v>
      </c>
      <c r="K11" s="87" t="s">
        <v>106</v>
      </c>
      <c r="L11" s="87" t="s">
        <v>106</v>
      </c>
      <c r="M11" s="87" t="s">
        <v>106</v>
      </c>
      <c r="N11" s="87" t="s">
        <v>106</v>
      </c>
    </row>
    <row r="12" spans="1:14" ht="33" customHeight="1" x14ac:dyDescent="0.25">
      <c r="A12" s="204"/>
      <c r="B12" s="205"/>
      <c r="C12" s="205"/>
      <c r="D12" s="205"/>
      <c r="E12" s="205"/>
      <c r="F12" s="206"/>
      <c r="G12" s="19" t="s">
        <v>65</v>
      </c>
      <c r="H12" s="87" t="s">
        <v>106</v>
      </c>
      <c r="I12" s="87" t="s">
        <v>106</v>
      </c>
      <c r="J12" s="87" t="s">
        <v>106</v>
      </c>
      <c r="K12" s="87" t="s">
        <v>106</v>
      </c>
      <c r="L12" s="87" t="s">
        <v>106</v>
      </c>
      <c r="M12" s="87" t="s">
        <v>106</v>
      </c>
      <c r="N12" s="87" t="s">
        <v>106</v>
      </c>
    </row>
    <row r="13" spans="1:14" ht="39.75" customHeight="1" x14ac:dyDescent="0.25">
      <c r="A13" s="207" t="s">
        <v>81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9"/>
    </row>
    <row r="14" spans="1:14" ht="33.75" customHeight="1" x14ac:dyDescent="0.25">
      <c r="A14" s="199" t="s">
        <v>82</v>
      </c>
      <c r="B14" s="199"/>
      <c r="C14" s="199"/>
      <c r="D14" s="199"/>
      <c r="E14" s="199"/>
      <c r="F14" s="200"/>
      <c r="G14" s="42" t="s">
        <v>6</v>
      </c>
      <c r="H14" s="87" t="s">
        <v>106</v>
      </c>
      <c r="I14" s="87" t="s">
        <v>106</v>
      </c>
      <c r="J14" s="87" t="s">
        <v>106</v>
      </c>
      <c r="K14" s="87" t="s">
        <v>106</v>
      </c>
      <c r="L14" s="87" t="s">
        <v>106</v>
      </c>
      <c r="M14" s="87" t="s">
        <v>106</v>
      </c>
      <c r="N14" s="87" t="s">
        <v>106</v>
      </c>
    </row>
    <row r="15" spans="1:14" ht="44.1" customHeight="1" x14ac:dyDescent="0.25">
      <c r="A15" s="202"/>
      <c r="B15" s="202"/>
      <c r="C15" s="202"/>
      <c r="D15" s="202"/>
      <c r="E15" s="202"/>
      <c r="F15" s="203"/>
      <c r="G15" s="43" t="s">
        <v>78</v>
      </c>
      <c r="H15" s="87" t="s">
        <v>106</v>
      </c>
      <c r="I15" s="87" t="s">
        <v>106</v>
      </c>
      <c r="J15" s="87" t="s">
        <v>106</v>
      </c>
      <c r="K15" s="87" t="s">
        <v>106</v>
      </c>
      <c r="L15" s="87" t="s">
        <v>106</v>
      </c>
      <c r="M15" s="87" t="s">
        <v>106</v>
      </c>
      <c r="N15" s="87" t="s">
        <v>106</v>
      </c>
    </row>
    <row r="16" spans="1:14" ht="49.5" customHeight="1" x14ac:dyDescent="0.25">
      <c r="A16" s="202"/>
      <c r="B16" s="202"/>
      <c r="C16" s="202"/>
      <c r="D16" s="202"/>
      <c r="E16" s="202"/>
      <c r="F16" s="203"/>
      <c r="G16" s="43" t="s">
        <v>79</v>
      </c>
      <c r="H16" s="87" t="s">
        <v>106</v>
      </c>
      <c r="I16" s="87" t="s">
        <v>106</v>
      </c>
      <c r="J16" s="87" t="s">
        <v>106</v>
      </c>
      <c r="K16" s="87" t="s">
        <v>106</v>
      </c>
      <c r="L16" s="87" t="s">
        <v>106</v>
      </c>
      <c r="M16" s="87" t="s">
        <v>106</v>
      </c>
      <c r="N16" s="87" t="s">
        <v>106</v>
      </c>
    </row>
    <row r="17" spans="1:14" ht="33.75" customHeight="1" x14ac:dyDescent="0.25">
      <c r="A17" s="202"/>
      <c r="B17" s="202"/>
      <c r="C17" s="202"/>
      <c r="D17" s="202"/>
      <c r="E17" s="202"/>
      <c r="F17" s="203"/>
      <c r="G17" s="43" t="s">
        <v>64</v>
      </c>
      <c r="H17" s="87" t="s">
        <v>106</v>
      </c>
      <c r="I17" s="87" t="s">
        <v>106</v>
      </c>
      <c r="J17" s="87" t="s">
        <v>106</v>
      </c>
      <c r="K17" s="87" t="s">
        <v>106</v>
      </c>
      <c r="L17" s="87" t="s">
        <v>106</v>
      </c>
      <c r="M17" s="87" t="s">
        <v>106</v>
      </c>
      <c r="N17" s="87" t="s">
        <v>106</v>
      </c>
    </row>
    <row r="18" spans="1:14" ht="33.75" customHeight="1" x14ac:dyDescent="0.25">
      <c r="A18" s="205"/>
      <c r="B18" s="205"/>
      <c r="C18" s="205"/>
      <c r="D18" s="205"/>
      <c r="E18" s="205"/>
      <c r="F18" s="206"/>
      <c r="G18" s="19" t="s">
        <v>65</v>
      </c>
      <c r="H18" s="87" t="s">
        <v>106</v>
      </c>
      <c r="I18" s="87" t="s">
        <v>106</v>
      </c>
      <c r="J18" s="87" t="s">
        <v>106</v>
      </c>
      <c r="K18" s="87" t="s">
        <v>106</v>
      </c>
      <c r="L18" s="87" t="s">
        <v>106</v>
      </c>
      <c r="M18" s="87" t="s">
        <v>106</v>
      </c>
      <c r="N18" s="87" t="s">
        <v>106</v>
      </c>
    </row>
    <row r="19" spans="1:14" ht="35.25" customHeight="1" x14ac:dyDescent="0.25">
      <c r="A19" s="2">
        <v>1</v>
      </c>
      <c r="B19" s="44" t="s">
        <v>83</v>
      </c>
      <c r="C19" s="88" t="s">
        <v>106</v>
      </c>
      <c r="D19" s="88" t="s">
        <v>106</v>
      </c>
      <c r="E19" s="88" t="s">
        <v>106</v>
      </c>
      <c r="F19" s="88" t="s">
        <v>106</v>
      </c>
      <c r="G19" s="42" t="s">
        <v>6</v>
      </c>
      <c r="H19" s="87" t="s">
        <v>106</v>
      </c>
      <c r="I19" s="87" t="s">
        <v>106</v>
      </c>
      <c r="J19" s="87" t="s">
        <v>106</v>
      </c>
      <c r="K19" s="87" t="s">
        <v>106</v>
      </c>
      <c r="L19" s="87" t="s">
        <v>106</v>
      </c>
      <c r="M19" s="87" t="s">
        <v>106</v>
      </c>
      <c r="N19" s="87" t="s">
        <v>106</v>
      </c>
    </row>
    <row r="20" spans="1:14" ht="48" customHeight="1" x14ac:dyDescent="0.25">
      <c r="A20" s="2" t="s">
        <v>106</v>
      </c>
      <c r="B20" s="87" t="s">
        <v>106</v>
      </c>
      <c r="C20" s="87" t="s">
        <v>106</v>
      </c>
      <c r="D20" s="87" t="s">
        <v>106</v>
      </c>
      <c r="E20" s="87" t="s">
        <v>106</v>
      </c>
      <c r="F20" s="87" t="s">
        <v>106</v>
      </c>
      <c r="G20" s="76" t="s">
        <v>78</v>
      </c>
      <c r="H20" s="87" t="s">
        <v>106</v>
      </c>
      <c r="I20" s="87" t="s">
        <v>106</v>
      </c>
      <c r="J20" s="87" t="s">
        <v>106</v>
      </c>
      <c r="K20" s="87" t="s">
        <v>106</v>
      </c>
      <c r="L20" s="87" t="s">
        <v>106</v>
      </c>
      <c r="M20" s="87" t="s">
        <v>106</v>
      </c>
      <c r="N20" s="87" t="s">
        <v>106</v>
      </c>
    </row>
    <row r="21" spans="1:14" ht="50.1" customHeight="1" x14ac:dyDescent="0.25">
      <c r="A21" s="2" t="s">
        <v>106</v>
      </c>
      <c r="B21" s="87" t="s">
        <v>106</v>
      </c>
      <c r="C21" s="87" t="s">
        <v>106</v>
      </c>
      <c r="D21" s="87" t="s">
        <v>106</v>
      </c>
      <c r="E21" s="87" t="s">
        <v>106</v>
      </c>
      <c r="F21" s="87" t="s">
        <v>106</v>
      </c>
      <c r="G21" s="76" t="s">
        <v>79</v>
      </c>
      <c r="H21" s="87" t="s">
        <v>106</v>
      </c>
      <c r="I21" s="87" t="s">
        <v>106</v>
      </c>
      <c r="J21" s="87" t="s">
        <v>106</v>
      </c>
      <c r="K21" s="87" t="s">
        <v>106</v>
      </c>
      <c r="L21" s="87" t="s">
        <v>106</v>
      </c>
      <c r="M21" s="87" t="s">
        <v>106</v>
      </c>
      <c r="N21" s="87" t="s">
        <v>106</v>
      </c>
    </row>
    <row r="22" spans="1:14" ht="35.25" customHeight="1" x14ac:dyDescent="0.25">
      <c r="A22" s="2" t="s">
        <v>106</v>
      </c>
      <c r="B22" s="87" t="s">
        <v>106</v>
      </c>
      <c r="C22" s="87" t="s">
        <v>106</v>
      </c>
      <c r="D22" s="87" t="s">
        <v>106</v>
      </c>
      <c r="E22" s="87" t="s">
        <v>106</v>
      </c>
      <c r="F22" s="87" t="s">
        <v>106</v>
      </c>
      <c r="G22" s="76" t="s">
        <v>64</v>
      </c>
      <c r="H22" s="87" t="s">
        <v>106</v>
      </c>
      <c r="I22" s="87" t="s">
        <v>106</v>
      </c>
      <c r="J22" s="87" t="s">
        <v>106</v>
      </c>
      <c r="K22" s="87" t="s">
        <v>106</v>
      </c>
      <c r="L22" s="87" t="s">
        <v>106</v>
      </c>
      <c r="M22" s="87" t="s">
        <v>106</v>
      </c>
      <c r="N22" s="87" t="s">
        <v>106</v>
      </c>
    </row>
    <row r="23" spans="1:14" ht="35.25" customHeight="1" x14ac:dyDescent="0.25">
      <c r="A23" s="2" t="s">
        <v>106</v>
      </c>
      <c r="B23" s="87" t="s">
        <v>106</v>
      </c>
      <c r="C23" s="87" t="s">
        <v>106</v>
      </c>
      <c r="D23" s="87" t="s">
        <v>106</v>
      </c>
      <c r="E23" s="87" t="s">
        <v>106</v>
      </c>
      <c r="F23" s="87" t="s">
        <v>106</v>
      </c>
      <c r="G23" s="76" t="s">
        <v>65</v>
      </c>
      <c r="H23" s="87" t="s">
        <v>106</v>
      </c>
      <c r="I23" s="87" t="s">
        <v>106</v>
      </c>
      <c r="J23" s="87" t="s">
        <v>106</v>
      </c>
      <c r="K23" s="87" t="s">
        <v>106</v>
      </c>
      <c r="L23" s="87" t="s">
        <v>106</v>
      </c>
      <c r="M23" s="87" t="s">
        <v>106</v>
      </c>
      <c r="N23" s="87" t="s">
        <v>106</v>
      </c>
    </row>
    <row r="24" spans="1:14" ht="34.5" customHeight="1" x14ac:dyDescent="0.25">
      <c r="A24" s="2" t="s">
        <v>84</v>
      </c>
      <c r="B24" s="87" t="s">
        <v>106</v>
      </c>
      <c r="C24" s="87" t="s">
        <v>106</v>
      </c>
      <c r="D24" s="87" t="s">
        <v>106</v>
      </c>
      <c r="E24" s="87" t="s">
        <v>106</v>
      </c>
      <c r="F24" s="87" t="s">
        <v>106</v>
      </c>
      <c r="G24" s="2" t="s">
        <v>106</v>
      </c>
      <c r="H24" s="89" t="s">
        <v>106</v>
      </c>
      <c r="I24" s="89" t="s">
        <v>106</v>
      </c>
      <c r="J24" s="89" t="s">
        <v>106</v>
      </c>
      <c r="K24" s="89" t="s">
        <v>106</v>
      </c>
      <c r="L24" s="89" t="s">
        <v>106</v>
      </c>
      <c r="M24" s="89" t="s">
        <v>106</v>
      </c>
      <c r="N24" s="89" t="s">
        <v>106</v>
      </c>
    </row>
    <row r="25" spans="1:14" ht="39.75" customHeight="1" x14ac:dyDescent="0.25">
      <c r="A25" s="210" t="s">
        <v>149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2"/>
    </row>
    <row r="26" spans="1:14" ht="35.25" customHeight="1" x14ac:dyDescent="0.25">
      <c r="A26" s="213" t="s">
        <v>85</v>
      </c>
      <c r="B26" s="214"/>
      <c r="C26" s="214"/>
      <c r="D26" s="214"/>
      <c r="E26" s="214"/>
      <c r="F26" s="215"/>
      <c r="G26" s="42" t="s">
        <v>6</v>
      </c>
      <c r="H26" s="87" t="s">
        <v>106</v>
      </c>
      <c r="I26" s="87" t="s">
        <v>106</v>
      </c>
      <c r="J26" s="87" t="s">
        <v>106</v>
      </c>
      <c r="K26" s="87" t="s">
        <v>106</v>
      </c>
      <c r="L26" s="87" t="s">
        <v>106</v>
      </c>
      <c r="M26" s="87" t="s">
        <v>106</v>
      </c>
      <c r="N26" s="87" t="s">
        <v>106</v>
      </c>
    </row>
    <row r="27" spans="1:14" ht="35.25" customHeight="1" x14ac:dyDescent="0.25">
      <c r="A27" s="216"/>
      <c r="B27" s="217"/>
      <c r="C27" s="217"/>
      <c r="D27" s="217"/>
      <c r="E27" s="217"/>
      <c r="F27" s="218"/>
      <c r="G27" s="43" t="s">
        <v>78</v>
      </c>
      <c r="H27" s="87" t="s">
        <v>106</v>
      </c>
      <c r="I27" s="87" t="s">
        <v>106</v>
      </c>
      <c r="J27" s="87" t="s">
        <v>106</v>
      </c>
      <c r="K27" s="87" t="s">
        <v>106</v>
      </c>
      <c r="L27" s="87" t="s">
        <v>106</v>
      </c>
      <c r="M27" s="87" t="s">
        <v>106</v>
      </c>
      <c r="N27" s="87" t="s">
        <v>106</v>
      </c>
    </row>
    <row r="28" spans="1:14" ht="35.25" customHeight="1" x14ac:dyDescent="0.25">
      <c r="A28" s="216"/>
      <c r="B28" s="217"/>
      <c r="C28" s="217"/>
      <c r="D28" s="217"/>
      <c r="E28" s="217"/>
      <c r="F28" s="218"/>
      <c r="G28" s="43" t="s">
        <v>79</v>
      </c>
      <c r="H28" s="87" t="s">
        <v>106</v>
      </c>
      <c r="I28" s="87" t="s">
        <v>106</v>
      </c>
      <c r="J28" s="87" t="s">
        <v>106</v>
      </c>
      <c r="K28" s="87" t="s">
        <v>106</v>
      </c>
      <c r="L28" s="87" t="s">
        <v>106</v>
      </c>
      <c r="M28" s="87" t="s">
        <v>106</v>
      </c>
      <c r="N28" s="87" t="s">
        <v>106</v>
      </c>
    </row>
    <row r="29" spans="1:14" ht="35.25" customHeight="1" x14ac:dyDescent="0.25">
      <c r="A29" s="216"/>
      <c r="B29" s="217"/>
      <c r="C29" s="217"/>
      <c r="D29" s="217"/>
      <c r="E29" s="217"/>
      <c r="F29" s="218"/>
      <c r="G29" s="43" t="s">
        <v>64</v>
      </c>
      <c r="H29" s="87" t="s">
        <v>106</v>
      </c>
      <c r="I29" s="87" t="s">
        <v>106</v>
      </c>
      <c r="J29" s="87" t="s">
        <v>106</v>
      </c>
      <c r="K29" s="87" t="s">
        <v>106</v>
      </c>
      <c r="L29" s="87" t="s">
        <v>106</v>
      </c>
      <c r="M29" s="87" t="s">
        <v>106</v>
      </c>
      <c r="N29" s="87" t="s">
        <v>106</v>
      </c>
    </row>
    <row r="30" spans="1:14" ht="35.25" customHeight="1" x14ac:dyDescent="0.25">
      <c r="A30" s="219"/>
      <c r="B30" s="220"/>
      <c r="C30" s="220"/>
      <c r="D30" s="220"/>
      <c r="E30" s="220"/>
      <c r="F30" s="221"/>
      <c r="G30" s="19" t="s">
        <v>65</v>
      </c>
      <c r="H30" s="87" t="s">
        <v>106</v>
      </c>
      <c r="I30" s="87" t="s">
        <v>106</v>
      </c>
      <c r="J30" s="87" t="s">
        <v>106</v>
      </c>
      <c r="K30" s="87" t="s">
        <v>106</v>
      </c>
      <c r="L30" s="87" t="s">
        <v>106</v>
      </c>
      <c r="M30" s="87" t="s">
        <v>106</v>
      </c>
      <c r="N30" s="87" t="s">
        <v>106</v>
      </c>
    </row>
    <row r="31" spans="1:14" ht="35.25" customHeight="1" x14ac:dyDescent="0.25">
      <c r="A31" s="2">
        <v>1</v>
      </c>
      <c r="B31" s="44" t="s">
        <v>83</v>
      </c>
      <c r="C31" s="87" t="s">
        <v>106</v>
      </c>
      <c r="D31" s="87" t="s">
        <v>106</v>
      </c>
      <c r="E31" s="87" t="s">
        <v>106</v>
      </c>
      <c r="F31" s="87" t="s">
        <v>106</v>
      </c>
      <c r="G31" s="42" t="s">
        <v>6</v>
      </c>
      <c r="H31" s="87" t="s">
        <v>106</v>
      </c>
      <c r="I31" s="87" t="s">
        <v>106</v>
      </c>
      <c r="J31" s="87" t="s">
        <v>106</v>
      </c>
      <c r="K31" s="87" t="s">
        <v>106</v>
      </c>
      <c r="L31" s="87" t="s">
        <v>106</v>
      </c>
      <c r="M31" s="87" t="s">
        <v>106</v>
      </c>
      <c r="N31" s="87" t="s">
        <v>106</v>
      </c>
    </row>
    <row r="32" spans="1:14" ht="35.25" customHeight="1" x14ac:dyDescent="0.25">
      <c r="A32" s="87" t="s">
        <v>106</v>
      </c>
      <c r="B32" s="87" t="s">
        <v>106</v>
      </c>
      <c r="C32" s="87" t="s">
        <v>106</v>
      </c>
      <c r="D32" s="87" t="s">
        <v>106</v>
      </c>
      <c r="E32" s="87" t="s">
        <v>106</v>
      </c>
      <c r="F32" s="87" t="s">
        <v>106</v>
      </c>
      <c r="G32" s="43" t="s">
        <v>78</v>
      </c>
      <c r="H32" s="87" t="s">
        <v>106</v>
      </c>
      <c r="I32" s="87" t="s">
        <v>106</v>
      </c>
      <c r="J32" s="87" t="s">
        <v>106</v>
      </c>
      <c r="K32" s="87" t="s">
        <v>106</v>
      </c>
      <c r="L32" s="87" t="s">
        <v>106</v>
      </c>
      <c r="M32" s="87" t="s">
        <v>106</v>
      </c>
      <c r="N32" s="87" t="s">
        <v>106</v>
      </c>
    </row>
    <row r="33" spans="1:14" ht="35.25" customHeight="1" x14ac:dyDescent="0.25">
      <c r="A33" s="87" t="s">
        <v>106</v>
      </c>
      <c r="B33" s="87" t="s">
        <v>106</v>
      </c>
      <c r="C33" s="87" t="s">
        <v>106</v>
      </c>
      <c r="D33" s="87" t="s">
        <v>106</v>
      </c>
      <c r="E33" s="87" t="s">
        <v>106</v>
      </c>
      <c r="F33" s="87" t="s">
        <v>106</v>
      </c>
      <c r="G33" s="43" t="s">
        <v>79</v>
      </c>
      <c r="H33" s="87" t="s">
        <v>106</v>
      </c>
      <c r="I33" s="87" t="s">
        <v>106</v>
      </c>
      <c r="J33" s="87" t="s">
        <v>106</v>
      </c>
      <c r="K33" s="87" t="s">
        <v>106</v>
      </c>
      <c r="L33" s="87" t="s">
        <v>106</v>
      </c>
      <c r="M33" s="87" t="s">
        <v>106</v>
      </c>
      <c r="N33" s="87" t="s">
        <v>106</v>
      </c>
    </row>
    <row r="34" spans="1:14" ht="35.25" customHeight="1" x14ac:dyDescent="0.25">
      <c r="A34" s="87" t="s">
        <v>106</v>
      </c>
      <c r="B34" s="87" t="s">
        <v>106</v>
      </c>
      <c r="C34" s="87" t="s">
        <v>106</v>
      </c>
      <c r="D34" s="87" t="s">
        <v>106</v>
      </c>
      <c r="E34" s="87" t="s">
        <v>106</v>
      </c>
      <c r="F34" s="87" t="s">
        <v>106</v>
      </c>
      <c r="G34" s="43" t="s">
        <v>64</v>
      </c>
      <c r="H34" s="87" t="s">
        <v>106</v>
      </c>
      <c r="I34" s="87" t="s">
        <v>106</v>
      </c>
      <c r="J34" s="87" t="s">
        <v>106</v>
      </c>
      <c r="K34" s="87" t="s">
        <v>106</v>
      </c>
      <c r="L34" s="87" t="s">
        <v>106</v>
      </c>
      <c r="M34" s="87" t="s">
        <v>106</v>
      </c>
      <c r="N34" s="87" t="s">
        <v>106</v>
      </c>
    </row>
    <row r="35" spans="1:14" ht="35.25" customHeight="1" x14ac:dyDescent="0.25">
      <c r="A35" s="87" t="s">
        <v>106</v>
      </c>
      <c r="B35" s="87" t="s">
        <v>106</v>
      </c>
      <c r="C35" s="87" t="s">
        <v>106</v>
      </c>
      <c r="D35" s="87" t="s">
        <v>106</v>
      </c>
      <c r="E35" s="87" t="s">
        <v>106</v>
      </c>
      <c r="F35" s="87" t="s">
        <v>106</v>
      </c>
      <c r="G35" s="19" t="s">
        <v>65</v>
      </c>
      <c r="H35" s="87" t="s">
        <v>106</v>
      </c>
      <c r="I35" s="87" t="s">
        <v>106</v>
      </c>
      <c r="J35" s="87" t="s">
        <v>106</v>
      </c>
      <c r="K35" s="87" t="s">
        <v>106</v>
      </c>
      <c r="L35" s="87" t="s">
        <v>106</v>
      </c>
      <c r="M35" s="87" t="s">
        <v>106</v>
      </c>
      <c r="N35" s="87" t="s">
        <v>106</v>
      </c>
    </row>
    <row r="36" spans="1:14" ht="34.5" customHeight="1" x14ac:dyDescent="0.25">
      <c r="A36" s="2" t="s">
        <v>84</v>
      </c>
      <c r="B36" s="87" t="s">
        <v>106</v>
      </c>
      <c r="C36" s="87" t="s">
        <v>106</v>
      </c>
      <c r="D36" s="87" t="s">
        <v>106</v>
      </c>
      <c r="E36" s="87" t="s">
        <v>106</v>
      </c>
      <c r="F36" s="87" t="s">
        <v>106</v>
      </c>
      <c r="G36" s="87" t="s">
        <v>106</v>
      </c>
      <c r="H36" s="87" t="s">
        <v>106</v>
      </c>
      <c r="I36" s="87" t="s">
        <v>106</v>
      </c>
      <c r="J36" s="87" t="s">
        <v>106</v>
      </c>
      <c r="K36" s="87" t="s">
        <v>106</v>
      </c>
      <c r="L36" s="87" t="s">
        <v>106</v>
      </c>
      <c r="M36" s="87" t="s">
        <v>106</v>
      </c>
      <c r="N36" s="87" t="s">
        <v>106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0" firstPageNumber="2" fitToHeight="3" orientation="landscape" useFirstPageNumber="1" horizontalDpi="180" verticalDpi="180" r:id="rId1"/>
  <headerFooter differentOddEven="1">
    <oddHeader>&amp;C&amp;"Times New Roman,обычный"9</oddHeader>
    <evenHeader>&amp;C10</evenHeader>
    <firstHeader>&amp;C&amp;"Times New Roman,обычный"9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WhiteSpace="0" view="pageLayout" zoomScaleNormal="100" workbookViewId="0">
      <selection activeCell="F12" sqref="F12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97" t="s">
        <v>107</v>
      </c>
      <c r="L1" s="197"/>
    </row>
    <row r="2" spans="1:12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0"/>
      <c r="L2" s="64" t="s">
        <v>12</v>
      </c>
    </row>
    <row r="3" spans="1:12" s="1" customFormat="1" ht="52.5" customHeight="1" thickBot="1" x14ac:dyDescent="0.3">
      <c r="A3" s="109" t="s">
        <v>86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2" s="1" customFormat="1" ht="30" customHeight="1" x14ac:dyDescent="0.25">
      <c r="A4" s="222" t="s">
        <v>4</v>
      </c>
      <c r="B4" s="225" t="s">
        <v>87</v>
      </c>
      <c r="C4" s="226"/>
      <c r="D4" s="226"/>
      <c r="E4" s="227"/>
      <c r="F4" s="195" t="s">
        <v>92</v>
      </c>
      <c r="G4" s="195" t="s">
        <v>93</v>
      </c>
      <c r="H4" s="162" t="s">
        <v>94</v>
      </c>
      <c r="I4" s="162"/>
      <c r="J4" s="162"/>
      <c r="K4" s="162"/>
      <c r="L4" s="162"/>
    </row>
    <row r="5" spans="1:12" s="1" customFormat="1" ht="147" hidden="1" customHeight="1" x14ac:dyDescent="0.25">
      <c r="A5" s="223"/>
      <c r="B5" s="228"/>
      <c r="C5" s="229"/>
      <c r="D5" s="229"/>
      <c r="E5" s="230"/>
      <c r="F5" s="231"/>
      <c r="G5" s="231"/>
      <c r="H5" s="10" t="s">
        <v>74</v>
      </c>
      <c r="I5" s="10" t="s">
        <v>74</v>
      </c>
      <c r="J5" s="10" t="s">
        <v>74</v>
      </c>
      <c r="K5" s="10" t="s">
        <v>74</v>
      </c>
      <c r="L5" s="23" t="s">
        <v>75</v>
      </c>
    </row>
    <row r="6" spans="1:12" s="1" customFormat="1" ht="68.25" customHeight="1" x14ac:dyDescent="0.25">
      <c r="A6" s="224"/>
      <c r="B6" s="18" t="s">
        <v>88</v>
      </c>
      <c r="C6" s="18" t="s">
        <v>89</v>
      </c>
      <c r="D6" s="18" t="s">
        <v>90</v>
      </c>
      <c r="E6" s="18" t="s">
        <v>91</v>
      </c>
      <c r="F6" s="196"/>
      <c r="G6" s="196"/>
      <c r="H6" s="10" t="s">
        <v>95</v>
      </c>
      <c r="I6" s="10" t="s">
        <v>95</v>
      </c>
      <c r="J6" s="10" t="s">
        <v>95</v>
      </c>
      <c r="K6" s="10" t="s">
        <v>95</v>
      </c>
      <c r="L6" s="10" t="s">
        <v>96</v>
      </c>
    </row>
    <row r="7" spans="1:12" s="1" customFormat="1" ht="16.5" customHeight="1" x14ac:dyDescent="0.25">
      <c r="A7" s="21">
        <v>1</v>
      </c>
      <c r="B7" s="22">
        <v>2</v>
      </c>
      <c r="C7" s="22">
        <v>3</v>
      </c>
      <c r="D7" s="22">
        <v>4</v>
      </c>
      <c r="E7" s="22" t="s">
        <v>49</v>
      </c>
      <c r="F7" s="22" t="s">
        <v>17</v>
      </c>
      <c r="G7" s="22" t="s">
        <v>16</v>
      </c>
      <c r="H7" s="10" t="s">
        <v>36</v>
      </c>
      <c r="I7" s="10" t="s">
        <v>37</v>
      </c>
      <c r="J7" s="10" t="s">
        <v>38</v>
      </c>
      <c r="K7" s="10" t="s">
        <v>39</v>
      </c>
      <c r="L7" s="10" t="s">
        <v>40</v>
      </c>
    </row>
    <row r="8" spans="1:12" x14ac:dyDescent="0.25">
      <c r="A8" s="49">
        <v>1</v>
      </c>
      <c r="B8" s="48" t="s">
        <v>106</v>
      </c>
      <c r="C8" s="48" t="s">
        <v>106</v>
      </c>
      <c r="D8" s="48" t="s">
        <v>106</v>
      </c>
      <c r="E8" s="48" t="s">
        <v>106</v>
      </c>
      <c r="F8" s="48" t="s">
        <v>106</v>
      </c>
      <c r="G8" s="48" t="s">
        <v>106</v>
      </c>
      <c r="H8" s="48" t="s">
        <v>106</v>
      </c>
      <c r="I8" s="48" t="s">
        <v>106</v>
      </c>
      <c r="J8" s="48" t="s">
        <v>106</v>
      </c>
      <c r="K8" s="48" t="s">
        <v>106</v>
      </c>
      <c r="L8" s="48" t="s">
        <v>106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&amp;C&amp;"Times New Roman,обычный"&amp;10 11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Layout" zoomScaleNormal="100" workbookViewId="0">
      <selection activeCell="D16" sqref="D16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6" customFormat="1" ht="82.5" customHeight="1" x14ac:dyDescent="0.25">
      <c r="A1" s="4"/>
      <c r="B1" s="4"/>
      <c r="C1" s="4"/>
      <c r="D1" s="4"/>
      <c r="E1" s="197"/>
      <c r="F1" s="197"/>
    </row>
    <row r="2" spans="1:6" s="6" customFormat="1" ht="24" customHeight="1" x14ac:dyDescent="0.25">
      <c r="A2" s="4"/>
      <c r="B2" s="4"/>
      <c r="C2" s="4"/>
      <c r="D2" s="4"/>
      <c r="E2" s="4"/>
      <c r="F2" s="63" t="s">
        <v>35</v>
      </c>
    </row>
    <row r="3" spans="1:6" s="1" customFormat="1" ht="52.5" customHeight="1" thickBot="1" x14ac:dyDescent="0.3">
      <c r="A3" s="109" t="s">
        <v>108</v>
      </c>
      <c r="B3" s="232"/>
      <c r="C3" s="232"/>
      <c r="D3" s="232"/>
      <c r="E3" s="232"/>
      <c r="F3" s="109"/>
    </row>
    <row r="4" spans="1:6" s="1" customFormat="1" ht="70.5" customHeight="1" x14ac:dyDescent="0.25">
      <c r="A4" s="222" t="s">
        <v>4</v>
      </c>
      <c r="B4" s="18" t="s">
        <v>97</v>
      </c>
      <c r="C4" s="18" t="s">
        <v>92</v>
      </c>
      <c r="D4" s="18" t="s">
        <v>98</v>
      </c>
      <c r="E4" s="18" t="s">
        <v>99</v>
      </c>
      <c r="F4" s="195" t="s">
        <v>100</v>
      </c>
    </row>
    <row r="5" spans="1:6" s="1" customFormat="1" ht="147" hidden="1" customHeight="1" x14ac:dyDescent="0.25">
      <c r="A5" s="223"/>
      <c r="B5" s="45"/>
      <c r="C5" s="46"/>
      <c r="D5" s="46"/>
      <c r="E5" s="47"/>
      <c r="F5" s="231"/>
    </row>
    <row r="6" spans="1:6" s="1" customFormat="1" ht="16.5" customHeight="1" x14ac:dyDescent="0.25">
      <c r="A6" s="21">
        <v>1</v>
      </c>
      <c r="B6" s="22">
        <v>2</v>
      </c>
      <c r="C6" s="22">
        <v>3</v>
      </c>
      <c r="D6" s="22">
        <v>4</v>
      </c>
      <c r="E6" s="22" t="s">
        <v>49</v>
      </c>
      <c r="F6" s="22" t="s">
        <v>17</v>
      </c>
    </row>
    <row r="7" spans="1:6" ht="15.75" x14ac:dyDescent="0.25">
      <c r="A7" s="50">
        <v>1</v>
      </c>
      <c r="B7" s="51" t="s">
        <v>106</v>
      </c>
      <c r="C7" s="51" t="s">
        <v>106</v>
      </c>
      <c r="D7" s="51" t="s">
        <v>106</v>
      </c>
      <c r="E7" s="51" t="s">
        <v>106</v>
      </c>
      <c r="F7" s="51" t="s">
        <v>106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&amp;C&amp;"Times New Roman,обычный"&amp;10 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2024-10-30T12:02:23Z</dcterms:modified>
</cp:coreProperties>
</file>