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9FD93E5B-D30B-4D06-A040-F7AB910276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7" sheetId="1" r:id="rId1"/>
  </sheets>
  <definedNames>
    <definedName name="_xlnm._FilterDatabase" localSheetId="0" hidden="1">'Приложение 7'!$A$5:$A$48</definedName>
    <definedName name="_xlnm.Print_Titles" localSheetId="0">'Приложение 7'!$5:$5</definedName>
    <definedName name="_xlnm.Print_Area" localSheetId="0">'Приложение 7'!$A$1:$B$48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1" l="1"/>
  <c r="B46" i="1" l="1"/>
  <c r="B30" i="1"/>
  <c r="B6" i="1"/>
  <c r="B48" i="1" l="1"/>
</calcChain>
</file>

<file path=xl/sharedStrings.xml><?xml version="1.0" encoding="utf-8"?>
<sst xmlns="http://schemas.openxmlformats.org/spreadsheetml/2006/main" count="48" uniqueCount="47">
  <si>
    <t>Наименование</t>
  </si>
  <si>
    <t>ИНЫЕ МЕЖБЮДЖЕТНЫЕ ТРАНСФЕРТЫ</t>
  </si>
  <si>
    <t>МЕЖБЮДЖЕТНЫЕ СУБСИДИИ</t>
  </si>
  <si>
    <t>МЕЖБЮДЖЕТНЫЕ СУБВЕНЦИИ</t>
  </si>
  <si>
    <t>ВСЕГО</t>
  </si>
  <si>
    <t>Субсидия на софинансирование расходов муниципальных образований по развитию сети спортивных объектов шаговой доступности в рамках Комплекс процессных мероприятий "Развитие физической культуры и массового спорта", государственной программы "Развитие физической культуры и спорта"</t>
  </si>
  <si>
    <t>Субсидия на софинансирование расходов муниципальных образований по обеспечению образовательных организаций, осуществляющих подготовку спортивного резерва в рамках Комплекса процессных мероприятий "Развитие спорта высших достижений", государственной программы "Развитие физической культуры и спорта"</t>
  </si>
  <si>
    <t xml:space="preserve">Объем межбюджетных трансфертов, получаемых из других бюджетов на
2025 год
</t>
  </si>
  <si>
    <t>План на 2025 год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</si>
  <si>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Комплекса процессных мероприятий "Содействие развитию летнего отдыха и оздоровления", Государственная программа "Развитие образования"</t>
  </si>
  <si>
    <t>Субвенции на организацию и обеспечение отдыха и оздоровления детей, в том числе в этнической среде в рамках Комплекса процессных мероприятий "Содействие развитию летнего отдыха и оздоровления", Государственная программа "Развитие образования"</t>
  </si>
  <si>
    <t>Субсидия на Развитие сферы культуры в муниципальных образованиях Ханты-Мансийского автономного округа – Югры в рамках Регионального проекта "Сохранение культурного и исторического наследия" Государственная программа "Культурное пространство"</t>
  </si>
  <si>
    <t xml:space="preserve">Субсидия на государственную поддержку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наследия", государственной программы "Культурное пространство" (окружной бюджет)
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</si>
  <si>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 в рамках Комплекса процессных мероприятий "Безопасный труд " Государственная программа "Поддержка занятости населения"</t>
  </si>
  <si>
    <t>Субсидии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программы"Строительство"</t>
  </si>
  <si>
    <t>Субсидия на финансовую поддержку субъектов малого и среднего предпренимательства и развитие социального предпринимательства в рамках Регионального проекта  "Малое и среднее предпринимательство и поддержка индивидуальной предпринимательской инициативы", государственной программы "Развитие экономического потенциала"</t>
  </si>
  <si>
    <t>Субсидии на реализацию полномочий в области градостроительной деятельности в рамках Комплекса процессных мероприятий "Разработка и актуализация градостроительной документации", Государственной программы"Пространственное развитие и формирование комфортной городской среды"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</si>
  <si>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Комплекса процессных мероприятий "Оказание государственной поддержки отдельным категориям граждан на улучшение жилищных условий" Государственная программа "Строительство"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</si>
  <si>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Комплекс процессных мероприятий "Создание условий для сохранения культурного и исторического наследия и развития архивного дела" Государственная программа "Культурное пространство"</t>
  </si>
  <si>
    <t>Субвенция на осуществление первичного воинского учета органами местного самоуправления поселений, муниципальных и городских округов в рамках комплекса процессных мероприятий "Содействие в реализации мероприятий, связанных с призывом граждан на военную службу в Ханты-Мансийском автономном округе-Югре", Государственной программы "Безопасность жизнедеятельности и профилактика правонарушений"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</si>
  <si>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в рамках Комплекса процессных мероприятий "Профилактика правонарушений и обеспечение защиты прав потребителей" государственной программы "Безопасность жизнедеятельности и профилактика правонарушений"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</si>
  <si>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Комплекса процессных мероприятий "Поддержка семьи, материнства и детства, а также отдельных категорий граждан" Государственная программа "Социальное и демографическое развитие"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</si>
  <si>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состояния"Государственной программы "Развитие государственной гражданской и муниципальной службы" (окружной бюджет)</t>
  </si>
  <si>
    <t>Субсидии на капитальныйремонт и ремонт автомобильных дорог общего пользования местного значения (Средства дорожного фонда Ханты-Мансийского автономного округа –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</si>
  <si>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Субсидии на приведение автомобильных дорогместного значения в нормативное состояние (Средства дорожного фонда Ханты-Мансийского автономного округа -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</si>
  <si>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Субсидия на реализацию мероприятий по обеспечению жильем молодых семей в рамках 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программа "Строительство" (окружной бюджет)</t>
  </si>
  <si>
    <t>Субсидии на обеспечение мероприятий по модернизации систем коммунальной инфраструктуры за счет средств бюджета Ханты-Мансийского автономного округа – Югры в рамках Комплекса процессных мероприятий "Реализация региональной программы модернизации систем коммунальной инфраструктуры", Государственная программа "Строительство" (окружной бюджет)</t>
  </si>
  <si>
    <t>Субсидии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Государственная программа "Строительство" (софинансирование части расходов, финансируемых за счет средств концедента, на создание и (или) реконструкцию (модернизацию) объекта концессионного соглашения)</t>
  </si>
  <si>
    <t>Субсидии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Государственная программа "Строительство" (капитальный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материалов)</t>
  </si>
  <si>
    <t>Субсидии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программы"Строительство"(мероприятия по приспособлению по решению ОМС жилых помещений и общего имущества в многоквартирных домах с учетом потребностей инвалидов)</t>
  </si>
  <si>
    <t>Субвенции на организацию мероприятий при осуществлении деятельности по обращению с животными без владельцев в рамках Комплекса процессных мероприятий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животных", государственной программы "Обеспечение эпизоотического и ветеринарно-санитарного благополучия"</t>
  </si>
  <si>
    <t>Субсидии на создание условий для деятельности народных дружин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</si>
  <si>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Комплекса процессных мероприятий "Развитие системы обращения с отходами производства и потребления", государственной программы "Экологическая безопасность"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</si>
  <si>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 в рамках Комплекса процессных мероприятий "Организация государственного санитарно-эпидемиологического надзора и обеспечение санитарно-эпидемиологического благополучия населения", государственной программы "Современное здравоохранение"</t>
  </si>
  <si>
    <t xml:space="preserve"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"Педагоги и наставники", Государственной программы "Развитие образования" (окружной бюджет)
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</si>
  <si>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Комплекса процессных мероприятий "Содействие развитию дошкольного и общего образования" Государственная программа "Развитие образования" 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</si>
  <si>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Комплекса процессных мероприятий "Содействие развитию дошкольного и общего образования" государственной программы "Развитие образования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</si>
  <si>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 государственной программы "Развитие образования"(окружной бюдже</t>
  </si>
  <si>
    <t>Субсидии на капитальный ремонт муниципальных учреждений культуры, образования, спорта и иных социальных учреждений в рамках Комплекса процессных мероприятий "Капитальный ремонт объектов недвижимости, находящихся в собственности автономного округа" Государственной программы "Строительство"</t>
  </si>
  <si>
    <t>Субсидии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площадок, в рамках Комплекс процессных мероприятий "Содействие развитию дошкольного и общего образования", Государственной программы "Развитие образования"</t>
  </si>
  <si>
    <t>Субсидии на реализацию программ формирования современной городской среды регионального проекта "Формирование комфортной городской среды", государственной программы "Пространственное развитие и формирование комфортной городской среды" (окружной бюджет)</t>
  </si>
  <si>
    <t>Субсидии на проведение комплексных кадастровых работ в рамках регионального проекта "Национальная система пространственных данных", государственной программы "Пространственное развитие и формирование комфортной городской среды"</t>
  </si>
  <si>
    <t>Иные межбюджетные трансферты на реализацию мероприятий по содействию трудоустройству граждан, в рамках Комплекса процессных мероприятий "Содействие трудоустройству граждан, в том числе граждан с инвалидностью, и социальная поддержка безработных граждан", государственной программы "Поддержка занятости населения"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</si>
  <si>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Комплекса процессных мероприятий "Профилактика правонарушений и обеспечение защиты прав потребителей" Государственной программы "Безопасность жизнедеятельности и профилактика правонарушений"</t>
  </si>
  <si>
    <t>Субсидия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в рамках Комплекс процессных мероприятий "Возмещение ресурсоснабжающим организациям, осуществляющим регулируемый вид деятельности в сфере тепло-, водоснабжения и водоотведения, недополученных доходов в связи с применением понижающих коэффициентов к нормативам потребления коммунальных услуг", Государственная программа "Строительство"</t>
  </si>
  <si>
    <t>Приложение 7
к бюджету города Покачи на 2025 год и плановый период 2026 и 2027 годов, утвержденному Решением Думы города Покачи
от____________№______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</si>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</sst>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#,##0.00\ _₽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333399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EBF1DE"/>
      </patternFill>
    </fill>
    <fill>
      <patternFill patternType="solid">
        <fgColor rgb="FFCCFFFF"/>
        <b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0" fontId="7" fillId="0" borderId="0"/>
    <xf numFmtId="0" fontId="8" fillId="0" borderId="0"/>
    <xf numFmtId="0" fontId="9" fillId="0" borderId="0"/>
    <xf numFmtId="0" fontId="12" fillId="0" borderId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9" fontId="17" fillId="2" borderId="1">
      <alignment horizontal="left" vertical="top" wrapText="1"/>
    </xf>
    <xf numFmtId="0" fontId="9" fillId="3" borderId="1">
      <alignment horizontal="left" vertical="top" wrapText="1"/>
    </xf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31">
    <xf numFmtId="0" fontId="0" fillId="0" borderId="0" xfId="0"/>
    <xf numFmtId="0" fontId="6" fillId="0" borderId="0" xfId="0" applyFont="1"/>
    <xf numFmtId="0" fontId="6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/>
    <xf numFmtId="0" fontId="11" fillId="0" borderId="0" xfId="0" applyFont="1"/>
    <xf numFmtId="0" fontId="14" fillId="0" borderId="1" xfId="1" applyFont="1" applyBorder="1" applyAlignment="1">
      <alignment horizontal="center" vertical="center" wrapText="1"/>
    </xf>
    <xf numFmtId="4" fontId="14" fillId="0" borderId="1" xfId="2" applyNumberFormat="1" applyFont="1" applyBorder="1" applyAlignment="1" applyProtection="1">
      <alignment horizontal="right" vertical="center"/>
      <protection hidden="1"/>
    </xf>
    <xf numFmtId="3" fontId="15" fillId="0" borderId="1" xfId="1" applyNumberFormat="1" applyFont="1" applyBorder="1" applyAlignment="1">
      <alignment horizontal="center" vertical="center" wrapText="1"/>
    </xf>
    <xf numFmtId="4" fontId="15" fillId="0" borderId="1" xfId="2" applyNumberFormat="1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1" fontId="16" fillId="0" borderId="2" xfId="1" applyNumberFormat="1" applyFont="1" applyBorder="1" applyAlignment="1">
      <alignment horizontal="justify" vertical="top" wrapText="1"/>
    </xf>
    <xf numFmtId="166" fontId="16" fillId="0" borderId="1" xfId="12" applyNumberFormat="1" applyFont="1" applyFill="1" applyBorder="1" applyAlignment="1" applyProtection="1">
      <alignment horizontal="right" vertical="center" wrapText="1"/>
      <protection locked="0"/>
    </xf>
    <xf numFmtId="4" fontId="14" fillId="0" borderId="9" xfId="2" applyNumberFormat="1" applyFont="1" applyBorder="1" applyAlignment="1" applyProtection="1">
      <alignment horizontal="right" vertical="center"/>
      <protection hidden="1"/>
    </xf>
    <xf numFmtId="4" fontId="14" fillId="0" borderId="9" xfId="2" applyNumberFormat="1" applyFont="1" applyBorder="1" applyAlignment="1" applyProtection="1">
      <alignment horizontal="center" vertical="center"/>
      <protection hidden="1"/>
    </xf>
    <xf numFmtId="1" fontId="16" fillId="0" borderId="9" xfId="1" applyNumberFormat="1" applyFont="1" applyBorder="1" applyAlignment="1">
      <alignment horizontal="justify" vertical="top" wrapText="1"/>
    </xf>
    <xf numFmtId="4" fontId="6" fillId="0" borderId="3" xfId="15" applyNumberFormat="1" applyFont="1" applyBorder="1" applyAlignment="1">
      <alignment horizontal="right" vertical="center"/>
    </xf>
    <xf numFmtId="4" fontId="6" fillId="0" borderId="4" xfId="15" applyNumberFormat="1" applyFont="1" applyBorder="1" applyAlignment="1">
      <alignment horizontal="right" vertical="center"/>
    </xf>
    <xf numFmtId="4" fontId="6" fillId="0" borderId="6" xfId="15" applyNumberFormat="1" applyFont="1" applyBorder="1" applyAlignment="1">
      <alignment horizontal="right" vertical="center"/>
    </xf>
    <xf numFmtId="0" fontId="6" fillId="0" borderId="7" xfId="15" applyFont="1" applyBorder="1" applyAlignment="1">
      <alignment vertical="center" wrapText="1"/>
    </xf>
    <xf numFmtId="4" fontId="6" fillId="0" borderId="8" xfId="15" applyNumberFormat="1" applyFont="1" applyBorder="1" applyAlignment="1">
      <alignment horizontal="right" vertical="center"/>
    </xf>
    <xf numFmtId="4" fontId="6" fillId="0" borderId="9" xfId="15" applyNumberFormat="1" applyFont="1" applyBorder="1" applyAlignment="1">
      <alignment horizontal="right" vertical="center"/>
    </xf>
    <xf numFmtId="166" fontId="16" fillId="0" borderId="9" xfId="12" applyNumberFormat="1" applyFont="1" applyFill="1" applyBorder="1" applyAlignment="1" applyProtection="1">
      <alignment horizontal="right" vertical="center" wrapText="1"/>
      <protection locked="0"/>
    </xf>
    <xf numFmtId="1" fontId="16" fillId="0" borderId="9" xfId="1" applyNumberFormat="1" applyFont="1" applyBorder="1" applyAlignment="1">
      <alignment horizontal="left" vertical="top" wrapText="1"/>
    </xf>
    <xf numFmtId="0" fontId="6" fillId="0" borderId="9" xfId="15" applyFont="1" applyBorder="1" applyAlignment="1">
      <alignment horizontal="left" vertical="center" wrapText="1"/>
    </xf>
    <xf numFmtId="0" fontId="6" fillId="0" borderId="9" xfId="15" applyFont="1" applyBorder="1" applyAlignment="1">
      <alignment horizontal="left" vertical="top" wrapText="1"/>
    </xf>
    <xf numFmtId="0" fontId="6" fillId="0" borderId="5" xfId="15" applyFont="1" applyBorder="1" applyAlignment="1">
      <alignment vertical="top" wrapText="1"/>
    </xf>
    <xf numFmtId="1" fontId="16" fillId="0" borderId="10" xfId="1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top" wrapText="1"/>
    </xf>
  </cellXfs>
  <cellStyles count="18">
    <cellStyle name="Обычный" xfId="0" builtinId="0"/>
    <cellStyle name="Обычный 2" xfId="2" xr:uid="{00000000-0005-0000-0000-000001000000}"/>
    <cellStyle name="Обычный 2 3" xfId="4" xr:uid="{00000000-0005-0000-0000-000002000000}"/>
    <cellStyle name="Обычный 3" xfId="3" xr:uid="{00000000-0005-0000-0000-000003000000}"/>
    <cellStyle name="Обычный 3 2" xfId="17" xr:uid="{00000000-0005-0000-0000-000004000000}"/>
    <cellStyle name="Обычный 4" xfId="5" xr:uid="{00000000-0005-0000-0000-000005000000}"/>
    <cellStyle name="Обычный 5" xfId="7" xr:uid="{00000000-0005-0000-0000-000006000000}"/>
    <cellStyle name="Обычный 6" xfId="9" xr:uid="{00000000-0005-0000-0000-000007000000}"/>
    <cellStyle name="Обычный 7" xfId="11" xr:uid="{00000000-0005-0000-0000-000008000000}"/>
    <cellStyle name="Обычный 8" xfId="15" xr:uid="{00000000-0005-0000-0000-000009000000}"/>
    <cellStyle name="Обычный_Январь" xfId="1" xr:uid="{00000000-0005-0000-0000-00000A000000}"/>
    <cellStyle name="Свойства элементов измерения" xfId="13" xr:uid="{00000000-0005-0000-0000-00000B000000}"/>
    <cellStyle name="Финансовый 2" xfId="6" xr:uid="{00000000-0005-0000-0000-00000C000000}"/>
    <cellStyle name="Финансовый 3" xfId="8" xr:uid="{00000000-0005-0000-0000-00000D000000}"/>
    <cellStyle name="Финансовый 4" xfId="10" xr:uid="{00000000-0005-0000-0000-00000E000000}"/>
    <cellStyle name="Финансовый 5" xfId="12" xr:uid="{00000000-0005-0000-0000-00000F000000}"/>
    <cellStyle name="Финансовый 6" xfId="16" xr:uid="{00000000-0005-0000-0000-000010000000}"/>
    <cellStyle name="Элементы осей" xfId="14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8"/>
  <sheetViews>
    <sheetView tabSelected="1" view="pageBreakPreview" topLeftCell="A4" zoomScale="85" zoomScaleNormal="85" zoomScaleSheetLayoutView="85" workbookViewId="0">
      <selection activeCell="H7" sqref="H7"/>
    </sheetView>
  </sheetViews>
  <sheetFormatPr defaultRowHeight="15" x14ac:dyDescent="0.25"/>
  <cols>
    <col min="1" max="1" width="97.42578125" style="2" customWidth="1"/>
    <col min="2" max="2" width="32.140625" style="1" customWidth="1"/>
    <col min="3" max="16384" width="9.140625" style="1"/>
  </cols>
  <sheetData>
    <row r="1" spans="1:2" ht="123" customHeight="1" x14ac:dyDescent="0.25">
      <c r="B1" s="11" t="s">
        <v>45</v>
      </c>
    </row>
    <row r="2" spans="1:2" ht="18.75" customHeight="1" x14ac:dyDescent="0.25">
      <c r="A2" s="1"/>
    </row>
    <row r="3" spans="1:2" ht="42" customHeight="1" x14ac:dyDescent="0.25">
      <c r="A3" s="30" t="s">
        <v>7</v>
      </c>
      <c r="B3" s="30"/>
    </row>
    <row r="4" spans="1:2" s="4" customFormat="1" ht="18" customHeight="1" x14ac:dyDescent="0.2">
      <c r="A4" s="3"/>
      <c r="B4" s="29" t="s">
        <v>46</v>
      </c>
    </row>
    <row r="5" spans="1:2" s="4" customFormat="1" ht="15.75" x14ac:dyDescent="0.2">
      <c r="A5" s="6" t="s">
        <v>0</v>
      </c>
      <c r="B5" s="6" t="s">
        <v>8</v>
      </c>
    </row>
    <row r="6" spans="1:2" s="5" customFormat="1" ht="21" customHeight="1" x14ac:dyDescent="0.2">
      <c r="A6" s="15" t="s">
        <v>2</v>
      </c>
      <c r="B6" s="14">
        <f>SUM(B7:B29)</f>
        <v>554383500</v>
      </c>
    </row>
    <row r="7" spans="1:2" s="5" customFormat="1" ht="75" x14ac:dyDescent="0.2">
      <c r="A7" s="24" t="s">
        <v>9</v>
      </c>
      <c r="B7" s="23">
        <v>3722000</v>
      </c>
    </row>
    <row r="8" spans="1:2" s="5" customFormat="1" ht="58.5" customHeight="1" x14ac:dyDescent="0.2">
      <c r="A8" s="24" t="s">
        <v>11</v>
      </c>
      <c r="B8" s="22">
        <v>314300</v>
      </c>
    </row>
    <row r="9" spans="1:2" s="4" customFormat="1" ht="75" x14ac:dyDescent="0.2">
      <c r="A9" s="24" t="s">
        <v>12</v>
      </c>
      <c r="B9" s="22">
        <v>35200</v>
      </c>
    </row>
    <row r="10" spans="1:2" s="4" customFormat="1" ht="45" x14ac:dyDescent="0.2">
      <c r="A10" s="25" t="s">
        <v>5</v>
      </c>
      <c r="B10" s="22">
        <v>1538000</v>
      </c>
    </row>
    <row r="11" spans="1:2" s="4" customFormat="1" ht="60" x14ac:dyDescent="0.2">
      <c r="A11" s="25" t="s">
        <v>6</v>
      </c>
      <c r="B11" s="22">
        <v>6858400</v>
      </c>
    </row>
    <row r="12" spans="1:2" s="4" customFormat="1" ht="45" x14ac:dyDescent="0.2">
      <c r="A12" s="25" t="s">
        <v>14</v>
      </c>
      <c r="B12" s="22">
        <v>20210200</v>
      </c>
    </row>
    <row r="13" spans="1:2" s="4" customFormat="1" ht="60" x14ac:dyDescent="0.2">
      <c r="A13" s="25" t="s">
        <v>15</v>
      </c>
      <c r="B13" s="22">
        <v>3197700</v>
      </c>
    </row>
    <row r="14" spans="1:2" ht="60" x14ac:dyDescent="0.25">
      <c r="A14" s="25" t="s">
        <v>16</v>
      </c>
      <c r="B14" s="22">
        <v>1908600</v>
      </c>
    </row>
    <row r="15" spans="1:2" s="4" customFormat="1" ht="75" x14ac:dyDescent="0.2">
      <c r="A15" s="24" t="s">
        <v>23</v>
      </c>
      <c r="B15" s="22">
        <v>6385000</v>
      </c>
    </row>
    <row r="16" spans="1:2" s="4" customFormat="1" ht="75" x14ac:dyDescent="0.2">
      <c r="A16" s="24" t="s">
        <v>24</v>
      </c>
      <c r="B16" s="22">
        <v>29936900</v>
      </c>
    </row>
    <row r="17" spans="1:2" s="4" customFormat="1" ht="60" x14ac:dyDescent="0.2">
      <c r="A17" s="24" t="s">
        <v>25</v>
      </c>
      <c r="B17" s="22">
        <v>10949900</v>
      </c>
    </row>
    <row r="18" spans="1:2" s="4" customFormat="1" ht="60" x14ac:dyDescent="0.2">
      <c r="A18" s="24" t="s">
        <v>26</v>
      </c>
      <c r="B18" s="22">
        <v>19639600</v>
      </c>
    </row>
    <row r="19" spans="1:2" s="4" customFormat="1" ht="75" x14ac:dyDescent="0.2">
      <c r="A19" s="24" t="s">
        <v>27</v>
      </c>
      <c r="B19" s="22">
        <v>44640000</v>
      </c>
    </row>
    <row r="20" spans="1:2" s="4" customFormat="1" ht="87" customHeight="1" x14ac:dyDescent="0.2">
      <c r="A20" s="24" t="s">
        <v>28</v>
      </c>
      <c r="B20" s="22">
        <v>58967100</v>
      </c>
    </row>
    <row r="21" spans="1:2" s="4" customFormat="1" ht="90" x14ac:dyDescent="0.2">
      <c r="A21" s="24" t="s">
        <v>44</v>
      </c>
      <c r="B21" s="22">
        <v>5479300</v>
      </c>
    </row>
    <row r="22" spans="1:2" s="4" customFormat="1" ht="75" x14ac:dyDescent="0.2">
      <c r="A22" s="24" t="s">
        <v>29</v>
      </c>
      <c r="B22" s="22">
        <v>800000</v>
      </c>
    </row>
    <row r="23" spans="1:2" s="4" customFormat="1" ht="45" x14ac:dyDescent="0.2">
      <c r="A23" s="24" t="s">
        <v>31</v>
      </c>
      <c r="B23" s="23">
        <v>51100</v>
      </c>
    </row>
    <row r="24" spans="1:2" s="4" customFormat="1" ht="75" x14ac:dyDescent="0.2">
      <c r="A24" s="24" t="s">
        <v>34</v>
      </c>
      <c r="B24" s="22">
        <v>355900</v>
      </c>
    </row>
    <row r="25" spans="1:2" s="4" customFormat="1" ht="60" x14ac:dyDescent="0.2">
      <c r="A25" s="24" t="s">
        <v>37</v>
      </c>
      <c r="B25" s="23">
        <v>6627700</v>
      </c>
    </row>
    <row r="26" spans="1:2" s="4" customFormat="1" ht="60" x14ac:dyDescent="0.2">
      <c r="A26" s="24" t="s">
        <v>38</v>
      </c>
      <c r="B26" s="22">
        <v>228000000</v>
      </c>
    </row>
    <row r="27" spans="1:2" s="4" customFormat="1" ht="75" x14ac:dyDescent="0.2">
      <c r="A27" s="24" t="s">
        <v>39</v>
      </c>
      <c r="B27" s="22">
        <v>100740800</v>
      </c>
    </row>
    <row r="28" spans="1:2" s="4" customFormat="1" ht="45" x14ac:dyDescent="0.2">
      <c r="A28" s="24" t="s">
        <v>40</v>
      </c>
      <c r="B28" s="22">
        <v>2800000</v>
      </c>
    </row>
    <row r="29" spans="1:2" s="4" customFormat="1" ht="45" x14ac:dyDescent="0.2">
      <c r="A29" s="26" t="s">
        <v>41</v>
      </c>
      <c r="B29" s="22">
        <v>1225800</v>
      </c>
    </row>
    <row r="30" spans="1:2" s="4" customFormat="1" ht="15.75" x14ac:dyDescent="0.2">
      <c r="A30" s="8" t="s">
        <v>3</v>
      </c>
      <c r="B30" s="9">
        <f>SUM(B31:B45)</f>
        <v>838496600</v>
      </c>
    </row>
    <row r="31" spans="1:2" s="4" customFormat="1" ht="45" x14ac:dyDescent="0.2">
      <c r="A31" s="12" t="s">
        <v>10</v>
      </c>
      <c r="B31" s="13">
        <v>7978900</v>
      </c>
    </row>
    <row r="32" spans="1:2" s="4" customFormat="1" ht="45" x14ac:dyDescent="0.2">
      <c r="A32" s="12" t="s">
        <v>13</v>
      </c>
      <c r="B32" s="13">
        <v>1902300</v>
      </c>
    </row>
    <row r="33" spans="1:2" s="4" customFormat="1" ht="105" x14ac:dyDescent="0.2">
      <c r="A33" s="12" t="s">
        <v>17</v>
      </c>
      <c r="B33" s="13">
        <v>3500</v>
      </c>
    </row>
    <row r="34" spans="1:2" s="4" customFormat="1" ht="75" x14ac:dyDescent="0.2">
      <c r="A34" s="16" t="s">
        <v>18</v>
      </c>
      <c r="B34" s="17">
        <v>319400</v>
      </c>
    </row>
    <row r="35" spans="1:2" s="4" customFormat="1" ht="75" x14ac:dyDescent="0.2">
      <c r="A35" s="12" t="s">
        <v>19</v>
      </c>
      <c r="B35" s="13">
        <f>2302200+160000</f>
        <v>2462200</v>
      </c>
    </row>
    <row r="36" spans="1:2" s="4" customFormat="1" ht="105" x14ac:dyDescent="0.2">
      <c r="A36" s="12" t="s">
        <v>20</v>
      </c>
      <c r="B36" s="13">
        <v>1109500</v>
      </c>
    </row>
    <row r="37" spans="1:2" s="4" customFormat="1" ht="60" x14ac:dyDescent="0.2">
      <c r="A37" s="12" t="s">
        <v>21</v>
      </c>
      <c r="B37" s="13">
        <v>4822400</v>
      </c>
    </row>
    <row r="38" spans="1:2" s="4" customFormat="1" ht="90" x14ac:dyDescent="0.2">
      <c r="A38" s="12" t="s">
        <v>22</v>
      </c>
      <c r="B38" s="13">
        <v>1532300</v>
      </c>
    </row>
    <row r="39" spans="1:2" s="4" customFormat="1" ht="75" x14ac:dyDescent="0.2">
      <c r="A39" s="16" t="s">
        <v>30</v>
      </c>
      <c r="B39" s="18">
        <v>166200</v>
      </c>
    </row>
    <row r="40" spans="1:2" s="4" customFormat="1" ht="60" x14ac:dyDescent="0.2">
      <c r="A40" s="12" t="s">
        <v>32</v>
      </c>
      <c r="B40" s="13">
        <v>85600</v>
      </c>
    </row>
    <row r="41" spans="1:2" s="4" customFormat="1" ht="75" x14ac:dyDescent="0.2">
      <c r="A41" s="12" t="s">
        <v>33</v>
      </c>
      <c r="B41" s="13">
        <v>451800</v>
      </c>
    </row>
    <row r="42" spans="1:2" s="4" customFormat="1" ht="60" x14ac:dyDescent="0.2">
      <c r="A42" s="12" t="s">
        <v>35</v>
      </c>
      <c r="B42" s="13">
        <v>9731000</v>
      </c>
    </row>
    <row r="43" spans="1:2" s="4" customFormat="1" ht="75" x14ac:dyDescent="0.2">
      <c r="A43" s="28" t="s">
        <v>36</v>
      </c>
      <c r="B43" s="23">
        <v>55308800</v>
      </c>
    </row>
    <row r="44" spans="1:2" s="4" customFormat="1" ht="101.25" customHeight="1" x14ac:dyDescent="0.2">
      <c r="A44" s="12" t="s">
        <v>36</v>
      </c>
      <c r="B44" s="13">
        <v>752621000</v>
      </c>
    </row>
    <row r="45" spans="1:2" s="4" customFormat="1" ht="75" x14ac:dyDescent="0.2">
      <c r="A45" s="20" t="s">
        <v>43</v>
      </c>
      <c r="B45" s="21">
        <v>1700</v>
      </c>
    </row>
    <row r="46" spans="1:2" ht="15.75" x14ac:dyDescent="0.25">
      <c r="A46" s="8" t="s">
        <v>1</v>
      </c>
      <c r="B46" s="7">
        <f>SUM(B47:B47)</f>
        <v>3827500</v>
      </c>
    </row>
    <row r="47" spans="1:2" ht="60" x14ac:dyDescent="0.25">
      <c r="A47" s="27" t="s">
        <v>42</v>
      </c>
      <c r="B47" s="19">
        <v>3827500</v>
      </c>
    </row>
    <row r="48" spans="1:2" ht="28.5" customHeight="1" x14ac:dyDescent="0.25">
      <c r="A48" s="10" t="s">
        <v>4</v>
      </c>
      <c r="B48" s="7">
        <f>B6+B30+B46</f>
        <v>1396707600</v>
      </c>
    </row>
  </sheetData>
  <mergeCells count="1">
    <mergeCell ref="A3:B3"/>
  </mergeCells>
  <printOptions horizontalCentered="1"/>
  <pageMargins left="1.3779527559055118" right="0.39370078740157483" top="0.39370078740157483" bottom="0.78740157480314965" header="0" footer="0"/>
  <pageSetup paperSize="9" scale="63" firstPageNumber="102" fitToHeight="0" orientation="portrait" useFirstPageNumber="1" r:id="rId1"/>
  <headerFooter scaleWithDoc="0"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2024-11-01T06:26:35Z</dcterms:modified>
</cp:coreProperties>
</file>