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65" windowWidth="14805" windowHeight="7950"/>
  </bookViews>
  <sheets>
    <sheet name="Лист1" sheetId="1" r:id="rId1"/>
  </sheets>
  <definedNames>
    <definedName name="_xlnm.Print_Titles" localSheetId="0">Лист1!$5:$6</definedName>
    <definedName name="_xlnm.Print_Area" localSheetId="0">Лист1!$A$1:$G$32</definedName>
  </definedNames>
  <calcPr calcId="152511"/>
</workbook>
</file>

<file path=xl/calcChain.xml><?xml version="1.0" encoding="utf-8"?>
<calcChain xmlns="http://schemas.openxmlformats.org/spreadsheetml/2006/main">
  <c r="E13" i="1" l="1"/>
  <c r="E15" i="1" s="1"/>
  <c r="E17" i="1" l="1"/>
  <c r="E30" i="1" s="1"/>
</calcChain>
</file>

<file path=xl/sharedStrings.xml><?xml version="1.0" encoding="utf-8"?>
<sst xmlns="http://schemas.openxmlformats.org/spreadsheetml/2006/main" count="131" uniqueCount="74">
  <si>
    <t>№ п/п</t>
  </si>
  <si>
    <t>Наименование мероприятия</t>
  </si>
  <si>
    <t>Обоснование результатов реализации мероприятия</t>
  </si>
  <si>
    <t>Мероприятия, направленные на рост доходов</t>
  </si>
  <si>
    <t>Мероприятия, направленные на оптимизацию расходов</t>
  </si>
  <si>
    <t>Комплексный план мероприятий по росту доходов бюджета города Покачи и оптимизации расходов бюджета города Покачи 
на 2023 год и на плановый период 2024 и 2025 годов за счет средств местного бюджета</t>
  </si>
  <si>
    <t>Использование средств за счет страховых взносов на проведение предупредительных мер по сокращению производственного травматизма и профессиональных заболеваний работников, занятых на работах с вредными и (или) опасными  и производственными факторами в соответствии с Приказом Минтруда России от 14.07.2021 №467н</t>
  </si>
  <si>
    <t>Обеспечение увеличения поступлений прочих доходов от использования имущества, в том числе в связи с увеличением размера платы за пользование жилым помещением (платы за наем) для нанимателей по договорам социального найма, найма жилых помещений муниципального жилищного фонда</t>
  </si>
  <si>
    <t>Реализация земельных участков, находящихся в государственной и муниципальной собственности</t>
  </si>
  <si>
    <t>Погашение просроченной дебиторской задолженности по неналоговым платежам в досудебном порядке</t>
  </si>
  <si>
    <t>1 квартал 2023 года</t>
  </si>
  <si>
    <t>Проведение анализа поступлений налоговых доходов в бюджет города Покачи от деятельности субъектов малого и среднего предпринимательства - получателей мер поддержки</t>
  </si>
  <si>
    <t>экономия бюджетных средств</t>
  </si>
  <si>
    <t>Оборудовать детские площадки видеонаблюдением с выводам экранов мониторинга на пульт ЕДДС</t>
  </si>
  <si>
    <t>2024-2025</t>
  </si>
  <si>
    <t>Приобретение нового автотранспорта</t>
  </si>
  <si>
    <t>31.12.2023
31.12.2024</t>
  </si>
  <si>
    <t>МКУ "УМТО"</t>
  </si>
  <si>
    <t>Применить энергосберегающие технологии ремонта утепление кровли и фасада здания администрации</t>
  </si>
  <si>
    <t>Снижение расходов на отопление здания</t>
  </si>
  <si>
    <t xml:space="preserve"> Отмена установленных расходных обязательств, не связанных с решением вопросов, отнесенных Конституцией Российской Федерации, федеральными законами, законами Ханты-Мансийского автономного округа – Югры к полномочиям органов местного самоуправления муниципального образования (ГЕМОДИАЛИЗ)</t>
  </si>
  <si>
    <t>Сроки реализации мероприятия (месяц, год)</t>
  </si>
  <si>
    <t>Достигаемый результат</t>
  </si>
  <si>
    <t>Бюджетный эффект, рублей</t>
  </si>
  <si>
    <t>Оптимизация штатной численности ОМСУ (вывод штатных единиц)</t>
  </si>
  <si>
    <t xml:space="preserve">Возмещение вреда от юридических и физических лиц, за движение по автомобильным дорогам транспортных средств, осуществляющих перевозки опасных, тяжеловесных и (или) крупногабаритных грузов, а также взимания государственной пошлины за выдачу специального разрешения на движение по автомобильным дорогам тяжеловесного и (или) крупногабаритного транспортного средства </t>
  </si>
  <si>
    <t>Увеличение поступлений налоговых платежей по НДФЛ за счет постановки на учет налоговых агентов по месту осуществления деятельности и легализации заработной платы</t>
  </si>
  <si>
    <t>Взимание штрафов (санкций) за нарушение сроков и (или) качества исполнения обязательств по контрактам (договорам)</t>
  </si>
  <si>
    <t>декабрь 
2023 года</t>
  </si>
  <si>
    <t xml:space="preserve">Увеличение поступлений доходов от использования имущества по договорам социального найма, найма жилых помещений муниципального жилищного фонда, в том числе: найма специализированных жилых помещений, найма коммерческого использования относительно первоначально утвержденного решением о бюджете </t>
  </si>
  <si>
    <t xml:space="preserve">Увеличение поступлений доходов сверх первоначально утвержденного решением о бюджете </t>
  </si>
  <si>
    <t xml:space="preserve">Взыскание суммы задолженности в досудебном порядке по уведомлениям и претензиям, увеличение поступления доходов сверх первоначально утвержденного решением о бюджете </t>
  </si>
  <si>
    <t xml:space="preserve">Прирост поступивших налогов от субъектов малого и среднего предпринимательства - получателей мер поддержки, увеличение поступлений доходов сверх первоначально утвержденного решением о бюджете </t>
  </si>
  <si>
    <t xml:space="preserve">Поступление в бюджет дополнительных доходов, сверх первоначально утвержденного решением о бюджете </t>
  </si>
  <si>
    <t>экономия расходов на проведение предупредительных мер</t>
  </si>
  <si>
    <t>Оптимизация штатной численности муниципальных учреждений города Покачи в соответствии с "дорожной картой" утвержденной постановлением администрации города Покачи от 30.12.2022 №1348 "Об утверждении Плана  мероприятий («дорожную карту») по повышению эффективности действующей сети муниципальных учреждений города Покачи на 2020-2024 годы" (МАУДО "ДШИ" путем вывода вакантных ставок: 26,89 (19 - преподаватель; 6 - концертмейстер; 1,89 - педагог дополнительного образования)+ 0,5 шт.ед ДК "Октябрь")</t>
  </si>
  <si>
    <t>предупреждение дополнительных расходов на оплату труда работников муниципальных учреждений</t>
  </si>
  <si>
    <t>Сокращение бюджетных средств на закупку товаров, работ и услуг по итогам проведения торгов, переход заказчиками (представителями заказчика) на уменьшение закупок товаров, работ, услуг у единственного поставщика (подрядчика, исполнителя) (договоры до 600 тысяч рублей) и увеличение количества закупок товаров, работ, услуг для обеспечения нужд города Покачи путем проведения конкурентных способов закупок (электронный аукцион, электронный конкурс, электронный запрос котировок) в целях достижения большей экономии (Федеральный закон от 05.04.2013 №44-ФЗ "О контрактной системе в сфере закупок товаров, работ, услуг для обеспечения государственных и муниципальных нужд")</t>
  </si>
  <si>
    <t xml:space="preserve">Переход от закупки транспортных услуг на услуги МКУ "УМТО" </t>
  </si>
  <si>
    <t>экономия бюджетных средств, соблюдение норм статьи 136 БК РФ</t>
  </si>
  <si>
    <t>кураторы муниципальных программ</t>
  </si>
  <si>
    <t>Муниципальным автономным учреждениям закупки товаров, работ, услуг, носящих разовый характер (приобретаемым 1-2 раза в год) на сумму превышающую 100 тыс. руб. за каждую закупку,  осуществлять путем проведения конкурентных способов закупок (электронный аукцион, электронный конкурс, электронный запрос котировок)</t>
  </si>
  <si>
    <t>Минимизация расходов на осуществление физической охраны муниципальных объектов при проведении праздничных и памятных мероприятий</t>
  </si>
  <si>
    <t>КУМИ</t>
  </si>
  <si>
    <t>управление экономики администрации города Покачи</t>
  </si>
  <si>
    <t>Ответственный за реализацию мероприятия</t>
  </si>
  <si>
    <t>комитет финансов администрации города Покачи</t>
  </si>
  <si>
    <t>руководители муниципальных автономных учреждений</t>
  </si>
  <si>
    <t>муниципальные заказчики</t>
  </si>
  <si>
    <t>руководители муниципальных  учреждений</t>
  </si>
  <si>
    <t>отдел по социальным вопросам администрации города Покачи</t>
  </si>
  <si>
    <t>руководители ОМСУ</t>
  </si>
  <si>
    <t>управление по вопросам безопасности, ГО и ЧС
администрации города Покачи</t>
  </si>
  <si>
    <t>руководители муниципальных  учреждений, структурных подразделений администрации города Покачи</t>
  </si>
  <si>
    <t>руководители муниципальных учреждений</t>
  </si>
  <si>
    <t>*</t>
  </si>
  <si>
    <t>* Бюджетный эффект от мероприятия будет определен по итогам реализации мероприятия</t>
  </si>
  <si>
    <t xml:space="preserve">управление по вопросам безопасности, гражданской обороны и чрезвычайных ситуаций администрации города Покачи
</t>
  </si>
  <si>
    <t>Итого доходов</t>
  </si>
  <si>
    <t>Х</t>
  </si>
  <si>
    <t>Итого расходов</t>
  </si>
  <si>
    <t>Снижение расходов на приобретение нового детского оборудования в замен испорченного (сломанного)</t>
  </si>
  <si>
    <t>Снижение расходов на незапланированные ремонты, снижение расходов ГСМ</t>
  </si>
  <si>
    <t>Обеспечивать реализацию вопросов местного значения в пределах выделенных межбюджетных трансфертов и установленного размера доли софинансирования к ним, не привлекая дополнительных средств местного бюджета (сверх доли софинансирования)</t>
  </si>
  <si>
    <t>Минимизация расходов на осуществление технического обслуживания оборудования муниципальных учреждений путем установления со стороны заказчика контроля за фактическим проведением исполнителем работ, использованием расходных материалов</t>
  </si>
  <si>
    <t xml:space="preserve">Приложение
к протоколу заседания комиссии по вопросам повышения эффективности бюджетных расходов города Покачи на 2023 год
от 13.04.2023 № 5
</t>
  </si>
  <si>
    <t>Исключить</t>
  </si>
  <si>
    <t>Принять к исполнению. Включить данное мероприятие в План по росту доходов в текущей редакции</t>
  </si>
  <si>
    <t xml:space="preserve">Принять к исполнению. Включить данное мероприятие в План по росту доходов в следующей редакции "Рекомендовать муниципальным автономным учреждениям закупки товаров, работ, услуг, осуществляемых за счет субсидии из бюджета города Покачи бюджетным и автономным учреждениям города Покачи на иные цели в соответствии с абзацем вторым пункта 1 статьи 78.1 Бюджетного кодекса Российской Федерации на сумму превышающую 300 тыс. руб. за каждую закупку за счет средств местного бюджета, осуществлять путем проведения конкурентных способов закупок (электронный аукцион, электронный конкурс, электронный запрос котировок)"
</t>
  </si>
  <si>
    <t>Принять к исполнению. Включить данное мероприятие в План по росту доходов в следующей редакции "Рекомендовать реализацию вопросов местного значения в пределах выделенных межбюджетных трансфертов и установленного размера доли софинансирования к ним, не привлекая дополнительных средств местного бюджета (сверх доли софинансирования)"</t>
  </si>
  <si>
    <t>Принять к исполнению. Включить данное мероприятие в План по росту доходов в следующей редакции "Осуществление контроля по договорам на ТО и ТР оборудования в части фактического проведения исполнителем работ, использованием расходных материалов; своевременное осуществление претензионной работы в случае нарушения договорных обязательств со стороны исполнителя."</t>
  </si>
  <si>
    <t>Решение, принятое Комиссией</t>
  </si>
  <si>
    <t>Принять к исполнению. Включить данное мероприятие  в План по росту доходов в следующей редакции "Возмещение вреда от юридических и физических лиц, за движение по автомобильным дорогам транспортных средств, осуществляющих перевозки опасных, тяжеловесных и (или) крупногабаритных грузов".
Взимание государственной пошлины за выдачу специального разрешения на движение по автомобильным дорогам тяжеловесного и (или) крупногабаритного транспортного средства исключено из полномочий органов местного самоуправления с 01.01.2023 в соответствии с Федеральным законом от 20 июля 2020 года №239-ФЗ "О внесении изменений в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</si>
  <si>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Принять к исполнению. Включить данное мероприятие в План мероприятий по росту доходов, оптимизации расходов и сокращению муниципального долга города Покачи на 2023 год и на плановый период 2024 и 2025 годов, утвержденный постановлением администрации города Покачи от 06.03.2023 №176 (далее – План по росту доходов) в текущей редакции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</si>
</sst>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164" fontId="1" fillId="0" borderId="0" applyFont="0" applyFill="0" applyBorder="0" applyAlignment="0" applyProtection="0"/>
  </cellStyleXfs>
  <cellXfs count="37">
    <xf numFmtId="0" fontId="0" fillId="0" borderId="0" xfId="0"/>
    <xf numFmtId="0" fontId="2" fillId="0" borderId="0" xfId="0" applyFont="1"/>
    <xf numFmtId="0" fontId="2" fillId="0" borderId="1" xfId="0"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vertical="top" wrapText="1"/>
    </xf>
    <xf numFmtId="0" fontId="2" fillId="0" borderId="2" xfId="0" applyFont="1" applyFill="1" applyBorder="1" applyAlignment="1">
      <alignment horizontal="center" vertical="center"/>
    </xf>
    <xf numFmtId="9" fontId="2" fillId="0"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Fill="1"/>
    <xf numFmtId="4" fontId="2" fillId="0" borderId="1" xfId="0" applyNumberFormat="1" applyFont="1" applyBorder="1" applyAlignment="1">
      <alignment horizontal="center" vertical="center" wrapText="1"/>
    </xf>
    <xf numFmtId="4" fontId="2" fillId="0" borderId="0" xfId="0" applyNumberFormat="1" applyFont="1"/>
    <xf numFmtId="4" fontId="2" fillId="0" borderId="1"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2" fillId="0" borderId="0" xfId="0" applyFont="1" applyAlignment="1">
      <alignment horizontal="right" vertical="top" wrapText="1"/>
    </xf>
    <xf numFmtId="0" fontId="2" fillId="0" borderId="0" xfId="0" applyFont="1" applyAlignment="1">
      <alignment horizontal="left" vertical="top"/>
    </xf>
    <xf numFmtId="0" fontId="2" fillId="0" borderId="1" xfId="0" applyFont="1" applyFill="1" applyBorder="1" applyAlignment="1">
      <alignment horizontal="right" vertical="center"/>
    </xf>
    <xf numFmtId="0" fontId="2" fillId="0" borderId="1" xfId="0" applyFont="1" applyFill="1" applyBorder="1" applyAlignment="1">
      <alignment horizontal="righ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cellXfs>
  <cellStyles count="3">
    <cellStyle name="Обычный" xfId="0" builtinId="0"/>
    <cellStyle name="Обычный 2" xfId="1"/>
    <cellStyle name="Финансовый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view="pageBreakPreview" zoomScale="90" zoomScaleNormal="100" zoomScaleSheetLayoutView="90" workbookViewId="0">
      <selection activeCell="F11" sqref="F11"/>
    </sheetView>
  </sheetViews>
  <sheetFormatPr defaultRowHeight="15" x14ac:dyDescent="0.25"/>
  <cols>
    <col min="1" max="1" width="7.85546875" style="1" customWidth="1"/>
    <col min="2" max="2" width="65" style="1" customWidth="1"/>
    <col min="3" max="3" width="21.42578125" style="1" customWidth="1"/>
    <col min="4" max="4" width="57.7109375" style="17" customWidth="1"/>
    <col min="5" max="5" width="21.42578125" style="19" customWidth="1"/>
    <col min="6" max="6" width="44.85546875" style="1" customWidth="1"/>
    <col min="7" max="7" width="56.28515625" style="1" customWidth="1"/>
    <col min="8" max="16384" width="9.140625" style="1"/>
  </cols>
  <sheetData>
    <row r="1" spans="1:7" ht="62.25" customHeight="1" x14ac:dyDescent="0.25">
      <c r="F1" s="22" t="s">
        <v>65</v>
      </c>
      <c r="G1" s="22"/>
    </row>
    <row r="3" spans="1:7" ht="33" customHeight="1" x14ac:dyDescent="0.25">
      <c r="A3" s="32" t="s">
        <v>5</v>
      </c>
      <c r="B3" s="32"/>
      <c r="C3" s="32"/>
      <c r="D3" s="32"/>
      <c r="E3" s="32"/>
      <c r="F3" s="32"/>
      <c r="G3" s="32"/>
    </row>
    <row r="5" spans="1:7" ht="27.75" customHeight="1" x14ac:dyDescent="0.25">
      <c r="A5" s="36" t="s">
        <v>0</v>
      </c>
      <c r="B5" s="36" t="s">
        <v>1</v>
      </c>
      <c r="C5" s="33" t="s">
        <v>2</v>
      </c>
      <c r="D5" s="34"/>
      <c r="E5" s="35"/>
      <c r="F5" s="26" t="s">
        <v>45</v>
      </c>
      <c r="G5" s="26" t="s">
        <v>71</v>
      </c>
    </row>
    <row r="6" spans="1:7" ht="51.75" customHeight="1" x14ac:dyDescent="0.25">
      <c r="A6" s="36"/>
      <c r="B6" s="36"/>
      <c r="C6" s="2" t="s">
        <v>21</v>
      </c>
      <c r="D6" s="5" t="s">
        <v>22</v>
      </c>
      <c r="E6" s="18" t="s">
        <v>23</v>
      </c>
      <c r="F6" s="26"/>
      <c r="G6" s="26"/>
    </row>
    <row r="7" spans="1:7" s="12" customFormat="1" ht="27" customHeight="1" x14ac:dyDescent="0.25">
      <c r="A7" s="27" t="s">
        <v>3</v>
      </c>
      <c r="B7" s="28"/>
      <c r="C7" s="28"/>
      <c r="D7" s="28"/>
      <c r="E7" s="28"/>
      <c r="F7" s="28"/>
      <c r="G7" s="28"/>
    </row>
    <row r="8" spans="1:7" ht="105" x14ac:dyDescent="0.25">
      <c r="A8" s="4">
        <v>1</v>
      </c>
      <c r="B8" s="5" t="s">
        <v>7</v>
      </c>
      <c r="C8" s="5" t="s">
        <v>28</v>
      </c>
      <c r="D8" s="5" t="s">
        <v>29</v>
      </c>
      <c r="E8" s="7">
        <v>126000</v>
      </c>
      <c r="F8" s="5" t="s">
        <v>43</v>
      </c>
      <c r="G8" s="5" t="s">
        <v>73</v>
      </c>
    </row>
    <row r="9" spans="1:7" ht="30" x14ac:dyDescent="0.25">
      <c r="A9" s="4">
        <v>2</v>
      </c>
      <c r="B9" s="9" t="s">
        <v>8</v>
      </c>
      <c r="C9" s="5" t="s">
        <v>28</v>
      </c>
      <c r="D9" s="9" t="s">
        <v>30</v>
      </c>
      <c r="E9" s="7">
        <v>20000</v>
      </c>
      <c r="F9" s="10" t="s">
        <v>43</v>
      </c>
      <c r="G9" s="5" t="s">
        <v>67</v>
      </c>
    </row>
    <row r="10" spans="1:7" ht="60" x14ac:dyDescent="0.25">
      <c r="A10" s="4">
        <v>3</v>
      </c>
      <c r="B10" s="9" t="s">
        <v>9</v>
      </c>
      <c r="C10" s="5" t="s">
        <v>28</v>
      </c>
      <c r="D10" s="9" t="s">
        <v>31</v>
      </c>
      <c r="E10" s="7">
        <v>200000</v>
      </c>
      <c r="F10" s="10" t="s">
        <v>43</v>
      </c>
      <c r="G10" s="5" t="s">
        <v>67</v>
      </c>
    </row>
    <row r="11" spans="1:7" s="3" customFormat="1" ht="60" x14ac:dyDescent="0.25">
      <c r="A11" s="4">
        <v>4</v>
      </c>
      <c r="B11" s="5" t="s">
        <v>11</v>
      </c>
      <c r="C11" s="5" t="s">
        <v>28</v>
      </c>
      <c r="D11" s="6" t="s">
        <v>32</v>
      </c>
      <c r="E11" s="7">
        <v>1037858.95</v>
      </c>
      <c r="F11" s="5" t="s">
        <v>44</v>
      </c>
      <c r="G11" s="5" t="s">
        <v>67</v>
      </c>
    </row>
    <row r="12" spans="1:7" s="3" customFormat="1" ht="45" x14ac:dyDescent="0.25">
      <c r="A12" s="4">
        <v>5</v>
      </c>
      <c r="B12" s="5" t="s">
        <v>26</v>
      </c>
      <c r="C12" s="5" t="s">
        <v>28</v>
      </c>
      <c r="D12" s="9" t="s">
        <v>30</v>
      </c>
      <c r="E12" s="7" t="s">
        <v>55</v>
      </c>
      <c r="F12" s="5" t="s">
        <v>46</v>
      </c>
      <c r="G12" s="5" t="s">
        <v>67</v>
      </c>
    </row>
    <row r="13" spans="1:7" s="3" customFormat="1" ht="240" x14ac:dyDescent="0.25">
      <c r="A13" s="4">
        <v>6</v>
      </c>
      <c r="B13" s="5" t="s">
        <v>25</v>
      </c>
      <c r="C13" s="5" t="s">
        <v>28</v>
      </c>
      <c r="D13" s="9" t="s">
        <v>30</v>
      </c>
      <c r="E13" s="7">
        <f>900000-719000</f>
        <v>181000</v>
      </c>
      <c r="F13" s="5" t="s">
        <v>57</v>
      </c>
      <c r="G13" s="9" t="s">
        <v>72</v>
      </c>
    </row>
    <row r="14" spans="1:7" s="3" customFormat="1" ht="30" x14ac:dyDescent="0.25">
      <c r="A14" s="14">
        <v>7</v>
      </c>
      <c r="B14" s="13" t="s">
        <v>27</v>
      </c>
      <c r="C14" s="5" t="s">
        <v>28</v>
      </c>
      <c r="D14" s="15" t="s">
        <v>33</v>
      </c>
      <c r="E14" s="7" t="s">
        <v>55</v>
      </c>
      <c r="F14" s="16" t="s">
        <v>48</v>
      </c>
      <c r="G14" s="5" t="s">
        <v>67</v>
      </c>
    </row>
    <row r="15" spans="1:7" s="3" customFormat="1" x14ac:dyDescent="0.25">
      <c r="A15" s="24" t="s">
        <v>58</v>
      </c>
      <c r="B15" s="24"/>
      <c r="C15" s="24"/>
      <c r="D15" s="24"/>
      <c r="E15" s="7">
        <f>E8+E9+E10+E11+E13</f>
        <v>1564858.95</v>
      </c>
      <c r="F15" s="21" t="s">
        <v>59</v>
      </c>
      <c r="G15" s="5" t="s">
        <v>59</v>
      </c>
    </row>
    <row r="16" spans="1:7" x14ac:dyDescent="0.25">
      <c r="A16" s="29" t="s">
        <v>4</v>
      </c>
      <c r="B16" s="30"/>
      <c r="C16" s="30"/>
      <c r="D16" s="30"/>
      <c r="E16" s="30"/>
      <c r="F16" s="30"/>
      <c r="G16" s="31"/>
    </row>
    <row r="17" spans="1:7" ht="90" x14ac:dyDescent="0.25">
      <c r="A17" s="5">
        <v>1</v>
      </c>
      <c r="B17" s="5" t="s">
        <v>6</v>
      </c>
      <c r="C17" s="8" t="s">
        <v>16</v>
      </c>
      <c r="D17" s="11" t="s">
        <v>34</v>
      </c>
      <c r="E17" s="7">
        <f>11000+5000+128819.94+5000+5000</f>
        <v>154819.94</v>
      </c>
      <c r="F17" s="5" t="s">
        <v>54</v>
      </c>
      <c r="G17" s="5" t="s">
        <v>67</v>
      </c>
    </row>
    <row r="18" spans="1:7" ht="135" x14ac:dyDescent="0.25">
      <c r="A18" s="5">
        <v>2</v>
      </c>
      <c r="B18" s="5" t="s">
        <v>35</v>
      </c>
      <c r="C18" s="5" t="s">
        <v>10</v>
      </c>
      <c r="D18" s="5" t="s">
        <v>36</v>
      </c>
      <c r="E18" s="11" t="s">
        <v>55</v>
      </c>
      <c r="F18" s="5" t="s">
        <v>54</v>
      </c>
      <c r="G18" s="5" t="s">
        <v>67</v>
      </c>
    </row>
    <row r="19" spans="1:7" ht="210" x14ac:dyDescent="0.25">
      <c r="A19" s="5">
        <v>3</v>
      </c>
      <c r="B19" s="9" t="s">
        <v>41</v>
      </c>
      <c r="C19" s="5" t="s">
        <v>28</v>
      </c>
      <c r="D19" s="5" t="s">
        <v>12</v>
      </c>
      <c r="E19" s="11" t="s">
        <v>55</v>
      </c>
      <c r="F19" s="5" t="s">
        <v>47</v>
      </c>
      <c r="G19" s="5" t="s">
        <v>68</v>
      </c>
    </row>
    <row r="20" spans="1:7" s="3" customFormat="1" ht="165" x14ac:dyDescent="0.25">
      <c r="A20" s="5">
        <v>4</v>
      </c>
      <c r="B20" s="5" t="s">
        <v>37</v>
      </c>
      <c r="C20" s="5" t="s">
        <v>28</v>
      </c>
      <c r="D20" s="5" t="s">
        <v>12</v>
      </c>
      <c r="E20" s="7">
        <v>2200000</v>
      </c>
      <c r="F20" s="16" t="s">
        <v>48</v>
      </c>
      <c r="G20" s="5" t="s">
        <v>67</v>
      </c>
    </row>
    <row r="21" spans="1:7" ht="30" x14ac:dyDescent="0.25">
      <c r="A21" s="5">
        <v>5</v>
      </c>
      <c r="B21" s="5" t="s">
        <v>13</v>
      </c>
      <c r="C21" s="4" t="s">
        <v>14</v>
      </c>
      <c r="D21" s="5" t="s">
        <v>61</v>
      </c>
      <c r="E21" s="7" t="s">
        <v>55</v>
      </c>
      <c r="F21" s="4" t="s">
        <v>17</v>
      </c>
      <c r="G21" s="5" t="s">
        <v>67</v>
      </c>
    </row>
    <row r="22" spans="1:7" ht="30" x14ac:dyDescent="0.25">
      <c r="A22" s="5">
        <v>6</v>
      </c>
      <c r="B22" s="5" t="s">
        <v>18</v>
      </c>
      <c r="C22" s="4" t="s">
        <v>14</v>
      </c>
      <c r="D22" s="5" t="s">
        <v>19</v>
      </c>
      <c r="E22" s="7" t="s">
        <v>55</v>
      </c>
      <c r="F22" s="4" t="s">
        <v>17</v>
      </c>
      <c r="G22" s="5" t="s">
        <v>67</v>
      </c>
    </row>
    <row r="23" spans="1:7" ht="30" x14ac:dyDescent="0.25">
      <c r="A23" s="5">
        <v>7</v>
      </c>
      <c r="B23" s="4" t="s">
        <v>15</v>
      </c>
      <c r="C23" s="4" t="s">
        <v>14</v>
      </c>
      <c r="D23" s="5" t="s">
        <v>62</v>
      </c>
      <c r="E23" s="7" t="s">
        <v>55</v>
      </c>
      <c r="F23" s="4" t="s">
        <v>17</v>
      </c>
      <c r="G23" s="5" t="s">
        <v>67</v>
      </c>
    </row>
    <row r="24" spans="1:7" s="3" customFormat="1" ht="35.25" customHeight="1" x14ac:dyDescent="0.25">
      <c r="A24" s="5">
        <v>8</v>
      </c>
      <c r="B24" s="5" t="s">
        <v>38</v>
      </c>
      <c r="C24" s="5" t="s">
        <v>28</v>
      </c>
      <c r="D24" s="5" t="s">
        <v>12</v>
      </c>
      <c r="E24" s="11" t="s">
        <v>55</v>
      </c>
      <c r="F24" s="5" t="s">
        <v>49</v>
      </c>
      <c r="G24" s="5" t="s">
        <v>67</v>
      </c>
    </row>
    <row r="25" spans="1:7" s="3" customFormat="1" ht="75" x14ac:dyDescent="0.25">
      <c r="A25" s="5">
        <v>9</v>
      </c>
      <c r="B25" s="9" t="s">
        <v>20</v>
      </c>
      <c r="C25" s="5" t="s">
        <v>28</v>
      </c>
      <c r="D25" s="5" t="s">
        <v>39</v>
      </c>
      <c r="E25" s="7">
        <v>785926.44000000006</v>
      </c>
      <c r="F25" s="5" t="s">
        <v>50</v>
      </c>
      <c r="G25" s="5" t="s">
        <v>67</v>
      </c>
    </row>
    <row r="26" spans="1:7" s="3" customFormat="1" ht="39.75" customHeight="1" x14ac:dyDescent="0.25">
      <c r="A26" s="5">
        <v>10</v>
      </c>
      <c r="B26" s="9" t="s">
        <v>24</v>
      </c>
      <c r="C26" s="5" t="s">
        <v>28</v>
      </c>
      <c r="D26" s="5" t="s">
        <v>12</v>
      </c>
      <c r="E26" s="7" t="s">
        <v>55</v>
      </c>
      <c r="F26" s="5" t="s">
        <v>51</v>
      </c>
      <c r="G26" s="5" t="s">
        <v>66</v>
      </c>
    </row>
    <row r="27" spans="1:7" s="3" customFormat="1" ht="105" x14ac:dyDescent="0.25">
      <c r="A27" s="5">
        <v>11</v>
      </c>
      <c r="B27" s="9" t="s">
        <v>63</v>
      </c>
      <c r="C27" s="5" t="s">
        <v>28</v>
      </c>
      <c r="D27" s="5" t="s">
        <v>12</v>
      </c>
      <c r="E27" s="7" t="s">
        <v>55</v>
      </c>
      <c r="F27" s="5" t="s">
        <v>40</v>
      </c>
      <c r="G27" s="5" t="s">
        <v>69</v>
      </c>
    </row>
    <row r="28" spans="1:7" s="3" customFormat="1" ht="45" x14ac:dyDescent="0.25">
      <c r="A28" s="5">
        <v>12</v>
      </c>
      <c r="B28" s="9" t="s">
        <v>42</v>
      </c>
      <c r="C28" s="5" t="s">
        <v>28</v>
      </c>
      <c r="D28" s="5" t="s">
        <v>12</v>
      </c>
      <c r="E28" s="20" t="s">
        <v>55</v>
      </c>
      <c r="F28" s="5" t="s">
        <v>52</v>
      </c>
      <c r="G28" s="5" t="s">
        <v>66</v>
      </c>
    </row>
    <row r="29" spans="1:7" s="3" customFormat="1" ht="120" x14ac:dyDescent="0.25">
      <c r="A29" s="5">
        <v>13</v>
      </c>
      <c r="B29" s="9" t="s">
        <v>64</v>
      </c>
      <c r="C29" s="5" t="s">
        <v>28</v>
      </c>
      <c r="D29" s="5" t="s">
        <v>12</v>
      </c>
      <c r="E29" s="20" t="s">
        <v>55</v>
      </c>
      <c r="F29" s="5" t="s">
        <v>53</v>
      </c>
      <c r="G29" s="5" t="s">
        <v>70</v>
      </c>
    </row>
    <row r="30" spans="1:7" s="3" customFormat="1" x14ac:dyDescent="0.25">
      <c r="A30" s="25" t="s">
        <v>60</v>
      </c>
      <c r="B30" s="25"/>
      <c r="C30" s="25"/>
      <c r="D30" s="25"/>
      <c r="E30" s="20">
        <f>E25+E20+E17</f>
        <v>3140746.38</v>
      </c>
      <c r="F30" s="5" t="s">
        <v>59</v>
      </c>
      <c r="G30" s="5" t="s">
        <v>59</v>
      </c>
    </row>
    <row r="31" spans="1:7" x14ac:dyDescent="0.25">
      <c r="B31" s="17"/>
      <c r="C31" s="17"/>
    </row>
    <row r="32" spans="1:7" x14ac:dyDescent="0.25">
      <c r="A32" s="23" t="s">
        <v>56</v>
      </c>
      <c r="B32" s="23"/>
      <c r="C32" s="23"/>
      <c r="D32" s="23"/>
      <c r="E32" s="23"/>
      <c r="F32" s="23"/>
    </row>
    <row r="33" spans="2:3" x14ac:dyDescent="0.25">
      <c r="B33" s="17"/>
      <c r="C33" s="17"/>
    </row>
  </sheetData>
  <mergeCells count="12">
    <mergeCell ref="F1:G1"/>
    <mergeCell ref="A32:F32"/>
    <mergeCell ref="A15:D15"/>
    <mergeCell ref="A30:D30"/>
    <mergeCell ref="G5:G6"/>
    <mergeCell ref="A7:G7"/>
    <mergeCell ref="A16:G16"/>
    <mergeCell ref="A3:G3"/>
    <mergeCell ref="C5:E5"/>
    <mergeCell ref="B5:B6"/>
    <mergeCell ref="A5:A6"/>
    <mergeCell ref="F5:F6"/>
  </mergeCells>
  <printOptions horizontalCentered="1"/>
  <pageMargins left="0.78740157480314965" right="0.39370078740157483" top="1.1811023622047245" bottom="0.39370078740157483" header="0" footer="0"/>
  <pageSetup paperSize="9" scale="48" firstPageNumber="2" fitToHeight="0" orientation="landscape" useFirstPageNumber="1" verticalDpi="0" r:id="rId1"/>
  <headerFooter>
    <oddHeader>&amp;C&amp;"Times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2023-04-18T07:15:02Z</dcterms:modified>
</cp:coreProperties>
</file>